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<sst xmlns="http://schemas.openxmlformats.org/spreadsheetml/2006/main" count="334" uniqueCount="325">
  <si>
    <t>BENCHMARK EVALUATION</t>
  </si>
  <si>
    <t>Participants' Skills At the Beginning of the Program</t>
  </si>
  <si>
    <t>How do you feel about your ability to:</t>
  </si>
  <si>
    <t>Select foods from the five food groups?</t>
  </si>
  <si>
    <t>Describe beneficial effects of physical activities?</t>
  </si>
  <si>
    <t>Describe recommended servings from the five food groups?</t>
  </si>
  <si>
    <t>Plan a healthy meal?</t>
  </si>
  <si>
    <t>Describe beneficial effects of eating fruits?</t>
  </si>
  <si>
    <t>Do a physical activity for 30 minutes or longer at least five days per week regularly?</t>
  </si>
  <si>
    <t>Understand nutrition labels?</t>
  </si>
  <si>
    <t>Participants' Behavior/Practices At the Beginning of the Program</t>
  </si>
  <si>
    <t>Eating at least 2 cups of fruit per day.</t>
  </si>
  <si>
    <t>Doing a physical activity for 30 minutes or longer at least five days per week regularly.</t>
  </si>
  <si>
    <t>Read nutrition labels?</t>
  </si>
  <si>
    <t>When you have a choice, eating grilled and baked foods rather than eating fried foods.</t>
  </si>
  <si>
    <t>Drinking low fat milk.</t>
  </si>
  <si>
    <t>Eating dried beans or peas.</t>
  </si>
  <si>
    <t>Eating 2 1/2 cups or more of vegetables per day.</t>
  </si>
  <si>
    <t>Eating whole grain breads and cereals.</t>
  </si>
  <si>
    <t>Eating fruit for dessert and snacks more often than cookies and cakes.</t>
  </si>
  <si>
    <t>What is your age?</t>
  </si>
  <si>
    <t>How many years have you participated in 4-H</t>
  </si>
  <si>
    <t>Gender</t>
  </si>
  <si>
    <t>How do you describe yourself?</t>
  </si>
  <si>
    <t>PROGRESS EVALUATION AT THE END</t>
  </si>
  <si>
    <t>Participants' Skills At the End of the Program</t>
  </si>
  <si>
    <t>Participants' Behavior/Practices At the End of the Program</t>
  </si>
  <si>
    <t>Participants' levels of satisfaction:</t>
  </si>
  <si>
    <t xml:space="preserve">Learning activities </t>
  </si>
  <si>
    <t>Conducting meetings</t>
  </si>
  <si>
    <t>Fun activities</t>
  </si>
  <si>
    <t>Location</t>
  </si>
  <si>
    <t>Adult leaders</t>
  </si>
  <si>
    <t>Overall 4-H club</t>
  </si>
  <si>
    <t xml:space="preserve">How many hours of community service did you contribute as a 4-H member in this period that you have not yet reported? </t>
  </si>
  <si>
    <t>Person 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</si>
  <si>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</si>
  <si>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</si>
  <si>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</si>
  <si>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</si>
  <si>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</si>
  <si>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</si>
  <si>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</si>
  <si>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</si>
  <si>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</si>
  <si>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</si>
  <si>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</si>
  <si>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</si>
  <si>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</si>
  <si>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</si>
  <si>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</si>
  <si>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</si>
  <si>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</si>
  <si>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</si>
  <si>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</si>
  <si>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</si>
  <si>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</si>
  <si>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</si>
  <si>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</si>
  <si>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</si>
  <si>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</si>
  <si>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</si>
  <si>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</si>
  <si>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</si>
  <si>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</si>
  <si>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</si>
  <si>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</si>
  <si>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</si>
  <si>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</si>
  <si>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</si>
  <si>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</si>
  <si>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</si>
  <si>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</si>
  <si>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</si>
  <si>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</si>
  <si>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</si>
  <si>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</si>
  <si>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</si>
  <si>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</si>
  <si>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</si>
  <si>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</si>
  <si>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</si>
  <si>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</si>
  <si>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</si>
  <si>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</si>
  <si>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</si>
  <si>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</si>
  <si>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</si>
  <si>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</si>
  <si>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</si>
  <si>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</si>
  <si>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</si>
  <si>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</si>
  <si>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</si>
  <si>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</si>
  <si>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</si>
  <si>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</si>
  <si>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</si>
  <si>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</si>
  <si>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</si>
  <si>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</si>
  <si>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</si>
  <si>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</si>
  <si>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</si>
  <si>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</si>
  <si>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</si>
  <si>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</si>
  <si>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</si>
  <si>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</si>
  <si>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</si>
  <si>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</si>
  <si>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</si>
  <si>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</si>
  <si>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</si>
  <si>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</si>
  <si>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</si>
  <si>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</si>
  <si>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</si>
  <si>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</si>
  <si>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</si>
  <si>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</si>
  <si>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</si>
  <si>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</si>
  <si>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</si>
  <si>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</si>
  <si>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</si>
  <si>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</si>
  <si>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</si>
  <si>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</si>
  <si>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</si>
  <si>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</si>
  <si>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</si>
  <si>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</si>
  <si>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</si>
  <si>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</si>
  <si>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</si>
  <si>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</si>
  <si>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</si>
  <si>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</si>
  <si>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</si>
  <si>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</si>
  <si>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</si>
  <si>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</si>
  <si>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</si>
  <si>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</si>
  <si>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</si>
  <si>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</si>
  <si>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</si>
  <si>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</si>
  <si>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</si>
  <si>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</si>
  <si>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</si>
  <si>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</si>
  <si>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</si>
  <si>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</si>
  <si>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</si>
  <si>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</si>
  <si>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</si>
  <si>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</si>
  <si>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</si>
  <si>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</si>
  <si>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</si>
  <si>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</si>
  <si>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</si>
  <si>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</si>
  <si>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</si>
  <si>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</si>
  <si>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</si>
  <si>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</si>
  <si>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</si>
  <si>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</si>
  <si>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</si>
  <si>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</si>
  <si>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</si>
  <si>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</si>
  <si>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</si>
  <si>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</si>
  <si>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</si>
  <si>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</si>
  <si>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</si>
  <si>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</si>
  <si>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</si>
  <si>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</si>
  <si>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</si>
  <si>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</si>
  <si>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</si>
  <si>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</si>
  <si>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</si>
  <si>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</si>
  <si>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</si>
  <si>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</si>
  <si>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</si>
  <si>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</si>
  <si>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</si>
  <si>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</si>
  <si>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</si>
  <si>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</si>
  <si>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</si>
  <si>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</si>
  <si>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</si>
  <si>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</si>
  <si>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</si>
  <si>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</si>
  <si>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</si>
  <si>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</si>
  <si>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</si>
  <si>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</si>
  <si>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</si>
  <si>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</si>
  <si>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</si>
  <si>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</si>
  <si>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</si>
  <si>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</si>
  <si>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</si>
  <si>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</si>
  <si>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</si>
  <si>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</si>
  <si>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</si>
  <si>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</si>
  <si>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</si>
  <si>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</si>
  <si>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</si>
  <si>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</si>
  <si>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</si>
  <si>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</si>
  <si>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</si>
  <si>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</si>
  <si>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</si>
  <si>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</si>
  <si>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</si>
  <si>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</si>
  <si>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</si>
  <si>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</si>
  <si>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</si>
  <si>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</si>
  <si>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</si>
  <si>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</si>
  <si>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</si>
  <si>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</si>
  <si>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</si>
  <si>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</si>
  <si>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</si>
  <si>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</si>
  <si>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</si>
  <si>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</si>
  <si>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</si>
  <si>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</si>
  <si>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</si>
  <si>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</si>
  <si>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</si>
  <si>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</si>
  <si>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</si>
  <si>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</si>
  <si>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</si>
  <si>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</si>
  <si>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</si>
  <si>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</si>
  <si>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</si>
  <si>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</si>
  <si>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</si>
  <si>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</si>
  <si>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</si>
  <si>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</si>
  <si>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</si>
  <si>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</si>
  <si>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</si>
  <si>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</si>
  <si>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</si>
  <si>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</si>
  <si>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</si>
  <si>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</si>
  <si>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</si>
  <si>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</si>
  <si>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</si>
  <si>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</si>
  <si>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</si>
  <si>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</si>
  <si>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</si>
  <si>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</si>
  <si>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</si>
  <si>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</si>
  <si>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</si>
  <si>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</si>
  <si>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</si>
  <si>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</si>
  <si>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 xml:space="preserve">Change in Skills </t>
  </si>
  <si>
    <t xml:space="preserve">Behavior/Practice Changes </t>
  </si>
  <si>
    <t>Distribution of Participants by Gender</t>
  </si>
  <si>
    <t>Number of Participants=</t>
  </si>
  <si>
    <t>Percentage of Participants=</t>
  </si>
  <si>
    <t>Distribution of Participants by Ethnicity</t>
  </si>
  <si>
    <t>Male</t>
  </si>
  <si>
    <t>Female</t>
  </si>
  <si>
    <t>African-American (Not of Hispanic origin)</t>
  </si>
  <si>
    <r>
      <t xml:space="preserve"> </t>
    </r>
    <r>
      <rPr>
        <u val="single"/>
        <sz val="11"/>
        <rFont val="Arial Narrow"/>
        <family val="2"/>
      </rPr>
      <t>American Indian or Alaskan Native</t>
    </r>
  </si>
  <si>
    <t>Asian/Pacific Islander</t>
  </si>
  <si>
    <t xml:space="preserve">Hispanic/Latino </t>
  </si>
  <si>
    <r>
      <t xml:space="preserve"> </t>
    </r>
    <r>
      <rPr>
        <u val="single"/>
        <sz val="11"/>
        <rFont val="Arial Narrow"/>
        <family val="2"/>
      </rPr>
      <t>Multi-Racial</t>
    </r>
  </si>
  <si>
    <r>
      <t xml:space="preserve"> </t>
    </r>
    <r>
      <rPr>
        <u val="single"/>
        <sz val="11"/>
        <rFont val="Arial Narrow"/>
        <family val="2"/>
      </rPr>
      <t>White (Not of Hispanic origin)</t>
    </r>
  </si>
  <si>
    <t>Participants' Satisfaction with:</t>
  </si>
  <si>
    <t>Participants' Age =</t>
  </si>
  <si>
    <t>Mean</t>
  </si>
  <si>
    <t>Standard Deviation</t>
  </si>
  <si>
    <t xml:space="preserve">Years of Experience in 4-H= </t>
  </si>
  <si>
    <t>Percentage of the participants who said 'Poor'.</t>
  </si>
  <si>
    <t>Percentage of the participants who said 'Fair'.</t>
  </si>
  <si>
    <t>Percentage of the participants who said 'Good'.</t>
  </si>
  <si>
    <t>Percentage of the participants who said 'Excellent'.</t>
  </si>
  <si>
    <t>TRAINING OUTCOMES</t>
  </si>
  <si>
    <t>Comparison of Participants' Behavior Before and After Program:</t>
  </si>
  <si>
    <t>Mean of Ratings at the Beginning</t>
  </si>
  <si>
    <t xml:space="preserve">Mean of Ratings at the End </t>
  </si>
  <si>
    <t>Standard Deviation of Ratings at the Beginning</t>
  </si>
  <si>
    <t>Standard Deviation of Ratings at the End</t>
  </si>
  <si>
    <t xml:space="preserve"> Percentage of the Participants Who Improved Their Behavior/Practices</t>
  </si>
  <si>
    <t>Number of the Participants Who Improved Their Behavior/Practices</t>
  </si>
  <si>
    <t>Comparison of Participants' Skill Levels Before and After Program:</t>
  </si>
  <si>
    <t>Buildinbg Skills</t>
  </si>
  <si>
    <t>Percentage of the Participants Who Developed Skills</t>
  </si>
  <si>
    <t>Number of Participants Who Developed Skills</t>
  </si>
  <si>
    <t>Percentage of the Participants Who Improved Their Behaviors/Practices:</t>
  </si>
  <si>
    <t>Reducing the time spent watching TV or playing computer games.</t>
  </si>
  <si>
    <t>Reduce the time spent watching TV or playing computer games?</t>
  </si>
  <si>
    <t>Distinguish healthy foods from unhealthy foods?</t>
  </si>
  <si>
    <t xml:space="preserve">Identify high-calorie foods?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</si>
</sst>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</numFmts>
  <fonts count="5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 Narrow"/>
      <family val="2"/>
    </font>
    <font>
      <u val="single"/>
      <sz val="7"/>
      <name val="Times New Roman"/>
      <family val="1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33" borderId="1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168" fontId="0" fillId="0" borderId="0" xfId="0" applyNumberForma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top" wrapText="1" indent="1"/>
    </xf>
    <xf numFmtId="0" fontId="0" fillId="34" borderId="0" xfId="0" applyFill="1" applyAlignment="1">
      <alignment horizontal="center"/>
    </xf>
    <xf numFmtId="0" fontId="0" fillId="34" borderId="1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30775"/>
          <c:w val="0.25725"/>
          <c:h val="0.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Sheet2!$B$2:$C$2</c:f>
              <c:numCach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9675"/>
          <c:w val="0.103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Distribution of Participants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5"/>
          <c:y val="0.30775"/>
          <c:w val="0.258"/>
          <c:h val="0.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Sheet2!$B$4:$G$4</c:f>
              <c:strCache>
                <c:ptCount val="6"/>
                <c:pt idx="0">
                  <c:v>African-American (Not of Hispanic origin)</c:v>
                </c:pt>
                <c:pt idx="1">
                  <c:v> American Indian or Alaskan Native</c:v>
                </c:pt>
                <c:pt idx="2">
                  <c:v>Asian/Pacific Islander</c:v>
                </c:pt>
                <c:pt idx="3">
                  <c:v>Hispanic/Latino </c:v>
                </c:pt>
                <c:pt idx="4">
                  <c:v> Multi-Racial</c:v>
                </c:pt>
                <c:pt idx="5">
                  <c:v> White (Not of Hispanic origin)</c:v>
                </c:pt>
              </c:strCache>
            </c:strRef>
          </c:cat>
          <c:val>
            <c:numRef>
              <c:f>Sheet2!$B$5:$G$5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19875"/>
          <c:w val="0.317"/>
          <c:h val="0.7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Levels of Satisfaction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225"/>
          <c:w val="0.968"/>
          <c:h val="0.74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Sheet2!$A$12:$A$17</c:f>
              <c:strCache>
                <c:ptCount val="6"/>
                <c:pt idx="0">
                  <c:v>Learning activities </c:v>
                </c:pt>
                <c:pt idx="1">
                  <c:v>Conducting meetings</c:v>
                </c:pt>
                <c:pt idx="2">
                  <c:v>Fun activities</c:v>
                </c:pt>
                <c:pt idx="3">
                  <c:v>Location</c:v>
                </c:pt>
                <c:pt idx="4">
                  <c:v>Adult leaders</c:v>
                </c:pt>
                <c:pt idx="5">
                  <c:v>Overall 4-H club</c:v>
                </c:pt>
              </c:strCache>
            </c:strRef>
          </c:cat>
          <c:val>
            <c:numRef>
              <c:f>Sheet2!$B$12:$B$17</c:f>
              <c:numCache>
                <c:ptCount val="6"/>
                <c:pt idx="0">
                  <c:v>3.1</c:v>
                </c:pt>
                <c:pt idx="1">
                  <c:v>3.5</c:v>
                </c:pt>
                <c:pt idx="2">
                  <c:v>2.8</c:v>
                </c:pt>
                <c:pt idx="3">
                  <c:v>3.1</c:v>
                </c:pt>
                <c:pt idx="4">
                  <c:v>3.7</c:v>
                </c:pt>
                <c:pt idx="5">
                  <c:v>3.3</c:v>
                </c:pt>
              </c:numCache>
            </c:numRef>
          </c:val>
        </c:ser>
        <c:axId val="48826890"/>
        <c:axId val="36788827"/>
      </c:barChart>
      <c:catAx>
        <c:axId val="48826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Ratings (1=Poor, 4=Excellent)</a:t>
                </a:r>
              </a:p>
            </c:rich>
          </c:tx>
          <c:layout>
            <c:manualLayout>
              <c:xMode val="factor"/>
              <c:yMode val="factor"/>
              <c:x val="0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26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Skill Levels Before and After Program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25"/>
          <c:w val="0.6605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Sheet2!$B$20</c:f>
              <c:strCache>
                <c:ptCount val="1"/>
                <c:pt idx="0">
                  <c:v>Mean of Ratings at the Beginning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Sheet2!$A$21:$A$30</c:f>
              <c:strCache>
                <c:ptCount val="10"/>
                <c:pt idx="0">
                  <c:v>Select foods from the five food groups?</c:v>
                </c:pt>
                <c:pt idx="1">
                  <c:v>Reduce the time spent watching TV or playing computer games?</c:v>
                </c:pt>
                <c:pt idx="2">
                  <c:v>Describe beneficial effects of physical activities?</c:v>
                </c:pt>
                <c:pt idx="3">
                  <c:v>Describe recommended servings from the five food groups?</c:v>
                </c:pt>
                <c:pt idx="4">
                  <c:v>Distinguish healthy foods from unhealthy foods?</c:v>
                </c:pt>
                <c:pt idx="5">
                  <c:v>Plan a healthy meal?</c:v>
                </c:pt>
                <c:pt idx="6">
                  <c:v>Identify high-calorie foods? </c:v>
                </c:pt>
                <c:pt idx="7">
                  <c:v>Describe beneficial effects of eating fruits?</c:v>
                </c:pt>
                <c:pt idx="8">
                  <c:v>Do a physical activity for 30 minutes or longer at least five days per week regularly?</c:v>
                </c:pt>
                <c:pt idx="9">
                  <c:v>Understand nutrition labels?</c:v>
                </c:pt>
              </c:strCache>
            </c:strRef>
          </c:cat>
          <c:val>
            <c:numRef>
              <c:f>Sheet2!$B$21:$B$30</c:f>
              <c:numCache>
                <c:ptCount val="10"/>
                <c:pt idx="0">
                  <c:v>1.6</c:v>
                </c:pt>
                <c:pt idx="1">
                  <c:v>1.8</c:v>
                </c:pt>
                <c:pt idx="2">
                  <c:v>2.2</c:v>
                </c:pt>
                <c:pt idx="3">
                  <c:v>1.9</c:v>
                </c:pt>
                <c:pt idx="4">
                  <c:v>2.1</c:v>
                </c:pt>
                <c:pt idx="5">
                  <c:v>2.2</c:v>
                </c:pt>
                <c:pt idx="6">
                  <c:v>2.2</c:v>
                </c:pt>
                <c:pt idx="7">
                  <c:v>2.1</c:v>
                </c:pt>
                <c:pt idx="8">
                  <c:v>2.4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Sheet2!$C$20</c:f>
              <c:strCache>
                <c:ptCount val="1"/>
                <c:pt idx="0">
                  <c:v>Mean of Ratings at the End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Sheet2!$A$21:$A$30</c:f>
              <c:strCache>
                <c:ptCount val="10"/>
                <c:pt idx="0">
                  <c:v>Select foods from the five food groups?</c:v>
                </c:pt>
                <c:pt idx="1">
                  <c:v>Reduce the time spent watching TV or playing computer games?</c:v>
                </c:pt>
                <c:pt idx="2">
                  <c:v>Describe beneficial effects of physical activities?</c:v>
                </c:pt>
                <c:pt idx="3">
                  <c:v>Describe recommended servings from the five food groups?</c:v>
                </c:pt>
                <c:pt idx="4">
                  <c:v>Distinguish healthy foods from unhealthy foods?</c:v>
                </c:pt>
                <c:pt idx="5">
                  <c:v>Plan a healthy meal?</c:v>
                </c:pt>
                <c:pt idx="6">
                  <c:v>Identify high-calorie foods? </c:v>
                </c:pt>
                <c:pt idx="7">
                  <c:v>Describe beneficial effects of eating fruits?</c:v>
                </c:pt>
                <c:pt idx="8">
                  <c:v>Do a physical activity for 30 minutes or longer at least five days per week regularly?</c:v>
                </c:pt>
                <c:pt idx="9">
                  <c:v>Understand nutrition labels?</c:v>
                </c:pt>
              </c:strCache>
            </c:strRef>
          </c:cat>
          <c:val>
            <c:numRef>
              <c:f>Sheet2!$C$21:$C$30</c:f>
              <c:numCache>
                <c:ptCount val="10"/>
                <c:pt idx="0">
                  <c:v>3.3</c:v>
                </c:pt>
                <c:pt idx="1">
                  <c:v>4.2</c:v>
                </c:pt>
                <c:pt idx="2">
                  <c:v>4</c:v>
                </c:pt>
                <c:pt idx="3">
                  <c:v>3.8</c:v>
                </c:pt>
                <c:pt idx="4">
                  <c:v>4.1</c:v>
                </c:pt>
                <c:pt idx="5">
                  <c:v>4</c:v>
                </c:pt>
                <c:pt idx="6">
                  <c:v>3.7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</c:numCache>
            </c:numRef>
          </c:val>
        </c:ser>
        <c:axId val="62663988"/>
        <c:axId val="27104981"/>
      </c:barChart>
      <c:catAx>
        <c:axId val="6266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4981"/>
        <c:crosses val="autoZero"/>
        <c:auto val="1"/>
        <c:lblOffset val="100"/>
        <c:tickLblSkip val="1"/>
        <c:noMultiLvlLbl val="0"/>
      </c:catAx>
      <c:valAx>
        <c:axId val="2710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Ratings (1=I doubt I could do, 5=I could do it very easily)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3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4495"/>
          <c:w val="0.309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1"/>
          <c:w val="0.97025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Sheet2!$B$31</c:f>
              <c:strCache>
                <c:ptCount val="1"/>
                <c:pt idx="0">
                  <c:v>Percentage of the Participants Who Developed Skills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Sheet2!$A$32:$A$41</c:f>
              <c:strCache>
                <c:ptCount val="10"/>
                <c:pt idx="0">
                  <c:v>Select foods from the five food groups?</c:v>
                </c:pt>
                <c:pt idx="1">
                  <c:v>Reduce the time spent watching TV or playing computer games?</c:v>
                </c:pt>
                <c:pt idx="2">
                  <c:v>Describe beneficial effects of physical activities?</c:v>
                </c:pt>
                <c:pt idx="3">
                  <c:v>Describe recommended servings from the five food groups?</c:v>
                </c:pt>
                <c:pt idx="4">
                  <c:v>Distinguish healthy foods from unhealthy foods?</c:v>
                </c:pt>
                <c:pt idx="5">
                  <c:v>Plan a healthy meal?</c:v>
                </c:pt>
                <c:pt idx="6">
                  <c:v>Identify high-calorie foods? </c:v>
                </c:pt>
                <c:pt idx="7">
                  <c:v>Describe beneficial effects of eating fruits?</c:v>
                </c:pt>
                <c:pt idx="8">
                  <c:v>Do a physical activity for 30 minutes or longer at least five days per week regularly?</c:v>
                </c:pt>
                <c:pt idx="9">
                  <c:v>Understand nutrition labels?</c:v>
                </c:pt>
              </c:strCache>
            </c:strRef>
          </c:cat>
          <c:val>
            <c:numRef>
              <c:f>Sheet2!$B$32:$B$41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0.9</c:v>
                </c:pt>
                <c:pt idx="5">
                  <c:v>0.8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1</c:v>
                </c:pt>
              </c:numCache>
            </c:numRef>
          </c:val>
        </c:ser>
        <c:axId val="42618238"/>
        <c:axId val="48019823"/>
      </c:barChart>
      <c:catAx>
        <c:axId val="42618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19823"/>
        <c:crosses val="autoZero"/>
        <c:auto val="1"/>
        <c:lblOffset val="100"/>
        <c:tickLblSkip val="1"/>
        <c:noMultiLvlLbl val="0"/>
      </c:catAx>
      <c:valAx>
        <c:axId val="4801982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Behavior Before and After Program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175"/>
          <c:w val="0.68175"/>
          <c:h val="0.83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Sheet2!$B$43</c:f>
              <c:strCache>
                <c:ptCount val="1"/>
                <c:pt idx="0">
                  <c:v>Mean of Ratings at the Beginning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Sheet2!$A$44:$A$53</c:f>
              <c:strCache>
                <c:ptCount val="10"/>
                <c:pt idx="0">
                  <c:v>Eating at least 2 cups of fruit per day.</c:v>
                </c:pt>
                <c:pt idx="1">
                  <c:v>Reducing the time spent watching TV or playing computer games.</c:v>
                </c:pt>
                <c:pt idx="2">
                  <c:v>Doing a physical activity for 30 minutes or longer at least five days per week regularly.</c:v>
                </c:pt>
                <c:pt idx="3">
                  <c:v>Read nutrition labels?</c:v>
                </c:pt>
                <c:pt idx="4">
                  <c:v>When you have a choice, eating grilled and baked foods rather than eating fried foods.</c:v>
                </c:pt>
                <c:pt idx="5">
                  <c:v>Drinking low fat milk.</c:v>
                </c:pt>
                <c:pt idx="6">
                  <c:v>Eating dried beans or peas.</c:v>
                </c:pt>
                <c:pt idx="7">
                  <c:v>Eating 2 1/2 cups or more of vegetables per day.</c:v>
                </c:pt>
                <c:pt idx="8">
                  <c:v>Eating whole grain breads and cereals.</c:v>
                </c:pt>
                <c:pt idx="9">
                  <c:v>Eating fruit for dessert and snacks more often than cookies and cakes.</c:v>
                </c:pt>
              </c:strCache>
            </c:strRef>
          </c:cat>
          <c:val>
            <c:numRef>
              <c:f>Sheet2!$B$44:$B$53</c:f>
              <c:numCache>
                <c:ptCount val="10"/>
                <c:pt idx="0">
                  <c:v>2.6</c:v>
                </c:pt>
                <c:pt idx="1">
                  <c:v>2.2</c:v>
                </c:pt>
                <c:pt idx="2">
                  <c:v>2</c:v>
                </c:pt>
                <c:pt idx="3">
                  <c:v>2</c:v>
                </c:pt>
                <c:pt idx="4">
                  <c:v>2.4</c:v>
                </c:pt>
                <c:pt idx="5">
                  <c:v>2.4</c:v>
                </c:pt>
                <c:pt idx="6">
                  <c:v>2.3</c:v>
                </c:pt>
                <c:pt idx="7">
                  <c:v>2.1</c:v>
                </c:pt>
                <c:pt idx="8">
                  <c:v>2.5</c:v>
                </c:pt>
                <c:pt idx="9">
                  <c:v>2.4</c:v>
                </c:pt>
              </c:numCache>
            </c:numRef>
          </c:val>
        </c:ser>
        <c:ser>
          <c:idx val="1"/>
          <c:order val="1"/>
          <c:tx>
            <c:strRef>
              <c:f>Sheet2!$C$43</c:f>
              <c:strCache>
                <c:ptCount val="1"/>
                <c:pt idx="0">
                  <c:v>Mean of Ratings at the End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Sheet2!$A$44:$A$53</c:f>
              <c:strCache>
                <c:ptCount val="10"/>
                <c:pt idx="0">
                  <c:v>Eating at least 2 cups of fruit per day.</c:v>
                </c:pt>
                <c:pt idx="1">
                  <c:v>Reducing the time spent watching TV or playing computer games.</c:v>
                </c:pt>
                <c:pt idx="2">
                  <c:v>Doing a physical activity for 30 minutes or longer at least five days per week regularly.</c:v>
                </c:pt>
                <c:pt idx="3">
                  <c:v>Read nutrition labels?</c:v>
                </c:pt>
                <c:pt idx="4">
                  <c:v>When you have a choice, eating grilled and baked foods rather than eating fried foods.</c:v>
                </c:pt>
                <c:pt idx="5">
                  <c:v>Drinking low fat milk.</c:v>
                </c:pt>
                <c:pt idx="6">
                  <c:v>Eating dried beans or peas.</c:v>
                </c:pt>
                <c:pt idx="7">
                  <c:v>Eating 2 1/2 cups or more of vegetables per day.</c:v>
                </c:pt>
                <c:pt idx="8">
                  <c:v>Eating whole grain breads and cereals.</c:v>
                </c:pt>
                <c:pt idx="9">
                  <c:v>Eating fruit for dessert and snacks more often than cookies and cakes.</c:v>
                </c:pt>
              </c:strCache>
            </c:strRef>
          </c:cat>
          <c:val>
            <c:numRef>
              <c:f>Sheet2!$C$44:$C$53</c:f>
              <c:numCache>
                <c:ptCount val="10"/>
                <c:pt idx="0">
                  <c:v>3.1</c:v>
                </c:pt>
                <c:pt idx="1">
                  <c:v>3.8</c:v>
                </c:pt>
                <c:pt idx="2">
                  <c:v>4.1</c:v>
                </c:pt>
                <c:pt idx="3">
                  <c:v>4.4</c:v>
                </c:pt>
                <c:pt idx="4">
                  <c:v>4.1</c:v>
                </c:pt>
                <c:pt idx="5">
                  <c:v>3.7</c:v>
                </c:pt>
                <c:pt idx="6">
                  <c:v>4</c:v>
                </c:pt>
                <c:pt idx="7">
                  <c:v>4.4</c:v>
                </c:pt>
                <c:pt idx="8">
                  <c:v>3.7</c:v>
                </c:pt>
                <c:pt idx="9">
                  <c:v>3.5</c:v>
                </c:pt>
              </c:numCache>
            </c:numRef>
          </c:val>
        </c:ser>
        <c:axId val="29525224"/>
        <c:axId val="64400425"/>
      </c:barChart>
      <c:catAx>
        <c:axId val="29525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00425"/>
        <c:crosses val="autoZero"/>
        <c:auto val="1"/>
        <c:lblOffset val="100"/>
        <c:tickLblSkip val="1"/>
        <c:noMultiLvlLbl val="0"/>
      </c:catAx>
      <c:valAx>
        <c:axId val="64400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Behavior Ratings (1=I am not doing, 5=I am doing  regularly)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5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25"/>
          <c:y val="0.4555"/>
          <c:w val="0.287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Percentage of the Participants Who Improved Their Behaviors/Practices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9"/>
          <c:w val="0.97025"/>
          <c:h val="0.82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Sheet2!$B$55</c:f>
              <c:strCache>
                <c:ptCount val="1"/>
                <c:pt idx="0">
                  <c:v> Percentage of the Participants Who Improved Their Behavior/Practices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Sheet2!$A$56:$A$65</c:f>
              <c:strCache>
                <c:ptCount val="10"/>
                <c:pt idx="0">
                  <c:v>Eating at least 2 cups of fruit per day.</c:v>
                </c:pt>
                <c:pt idx="1">
                  <c:v>Reducing the time spent watching TV or playing computer games.</c:v>
                </c:pt>
                <c:pt idx="2">
                  <c:v>Doing a physical activity for 30 minutes or longer at least five days per week regularly.</c:v>
                </c:pt>
                <c:pt idx="3">
                  <c:v>Read nutrition labels?</c:v>
                </c:pt>
                <c:pt idx="4">
                  <c:v>When you have a choice, eating grilled and baked foods rather than eating fried foods.</c:v>
                </c:pt>
                <c:pt idx="5">
                  <c:v>Drinking low fat milk.</c:v>
                </c:pt>
                <c:pt idx="6">
                  <c:v>Eating dried beans or peas.</c:v>
                </c:pt>
                <c:pt idx="7">
                  <c:v>Eating 2 1/2 cups or more of vegetables per day.</c:v>
                </c:pt>
                <c:pt idx="8">
                  <c:v>Eating whole grain breads and cereals.</c:v>
                </c:pt>
                <c:pt idx="9">
                  <c:v>Eating fruit for dessert and snacks more often than cookies and cakes.</c:v>
                </c:pt>
              </c:strCache>
            </c:strRef>
          </c:cat>
          <c:val>
            <c:numRef>
              <c:f>Sheet2!$B$56:$B$65</c:f>
              <c:numCache>
                <c:ptCount val="10"/>
                <c:pt idx="0">
                  <c:v>0.4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1</c:v>
                </c:pt>
                <c:pt idx="8">
                  <c:v>0.8</c:v>
                </c:pt>
                <c:pt idx="9">
                  <c:v>0.9</c:v>
                </c:pt>
              </c:numCache>
            </c:numRef>
          </c:val>
        </c:ser>
        <c:axId val="42732914"/>
        <c:axId val="49051907"/>
      </c:barChart>
      <c:catAx>
        <c:axId val="42732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1907"/>
        <c:crosses val="autoZero"/>
        <c:auto val="1"/>
        <c:lblOffset val="100"/>
        <c:tickLblSkip val="1"/>
        <c:noMultiLvlLbl val="0"/>
      </c:catAx>
      <c:valAx>
        <c:axId val="4905190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2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400050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609600" y="161925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1</xdr:row>
      <xdr:rowOff>9525</xdr:rowOff>
    </xdr:from>
    <xdr:to>
      <xdr:col>21</xdr:col>
      <xdr:colOff>409575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7324725" y="171450"/>
        <a:ext cx="58864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10</xdr:col>
      <xdr:colOff>590550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628650" y="3419475"/>
        <a:ext cx="60579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590550</xdr:colOff>
      <xdr:row>20</xdr:row>
      <xdr:rowOff>152400</xdr:rowOff>
    </xdr:from>
    <xdr:to>
      <xdr:col>25</xdr:col>
      <xdr:colOff>0</xdr:colOff>
      <xdr:row>57</xdr:row>
      <xdr:rowOff>9525</xdr:rowOff>
    </xdr:to>
    <xdr:graphicFrame>
      <xdr:nvGraphicFramePr>
        <xdr:cNvPr id="4" name="Chart 4"/>
        <xdr:cNvGraphicFramePr/>
      </xdr:nvGraphicFramePr>
      <xdr:xfrm>
        <a:off x="7296150" y="3390900"/>
        <a:ext cx="7943850" cy="584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44</xdr:row>
      <xdr:rowOff>152400</xdr:rowOff>
    </xdr:from>
    <xdr:to>
      <xdr:col>11</xdr:col>
      <xdr:colOff>9525</xdr:colOff>
      <xdr:row>77</xdr:row>
      <xdr:rowOff>0</xdr:rowOff>
    </xdr:to>
    <xdr:graphicFrame>
      <xdr:nvGraphicFramePr>
        <xdr:cNvPr id="5" name="Chart 5"/>
        <xdr:cNvGraphicFramePr/>
      </xdr:nvGraphicFramePr>
      <xdr:xfrm>
        <a:off x="200025" y="7277100"/>
        <a:ext cx="6515100" cy="5191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19050</xdr:colOff>
      <xdr:row>58</xdr:row>
      <xdr:rowOff>152400</xdr:rowOff>
    </xdr:from>
    <xdr:to>
      <xdr:col>24</xdr:col>
      <xdr:colOff>600075</xdr:colOff>
      <xdr:row>97</xdr:row>
      <xdr:rowOff>9525</xdr:rowOff>
    </xdr:to>
    <xdr:graphicFrame>
      <xdr:nvGraphicFramePr>
        <xdr:cNvPr id="6" name="Chart 6"/>
        <xdr:cNvGraphicFramePr/>
      </xdr:nvGraphicFramePr>
      <xdr:xfrm>
        <a:off x="7334250" y="9544050"/>
        <a:ext cx="7896225" cy="617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209550</xdr:colOff>
      <xdr:row>79</xdr:row>
      <xdr:rowOff>0</xdr:rowOff>
    </xdr:from>
    <xdr:to>
      <xdr:col>11</xdr:col>
      <xdr:colOff>19050</xdr:colOff>
      <xdr:row>111</xdr:row>
      <xdr:rowOff>152400</xdr:rowOff>
    </xdr:to>
    <xdr:graphicFrame>
      <xdr:nvGraphicFramePr>
        <xdr:cNvPr id="7" name="Chart 7"/>
        <xdr:cNvGraphicFramePr/>
      </xdr:nvGraphicFramePr>
      <xdr:xfrm>
        <a:off x="209550" y="12792075"/>
        <a:ext cx="6515100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81.00390625" style="0" customWidth="1"/>
    <col min="2" max="251" width="9.140625" style="15" customWidth="1"/>
  </cols>
  <sheetData>
    <row r="1" spans="1:251" ht="12.75">
      <c r="A1" s="1" t="s">
        <v>0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2" t="s">
        <v>40</v>
      </c>
      <c r="H1" s="2" t="s">
        <v>41</v>
      </c>
      <c r="I1" s="2" t="s">
        <v>42</v>
      </c>
      <c r="J1" s="2" t="s">
        <v>43</v>
      </c>
      <c r="K1" s="2" t="s">
        <v>44</v>
      </c>
      <c r="L1" s="2" t="s">
        <v>45</v>
      </c>
      <c r="M1" s="2" t="s">
        <v>46</v>
      </c>
      <c r="N1" s="2" t="s">
        <v>47</v>
      </c>
      <c r="O1" s="2" t="s">
        <v>48</v>
      </c>
      <c r="P1" s="2" t="s">
        <v>49</v>
      </c>
      <c r="Q1" s="2" t="s">
        <v>50</v>
      </c>
      <c r="R1" s="2" t="s">
        <v>51</v>
      </c>
      <c r="S1" s="2" t="s">
        <v>52</v>
      </c>
      <c r="T1" s="2" t="s">
        <v>53</v>
      </c>
      <c r="U1" s="2" t="s">
        <v>54</v>
      </c>
      <c r="V1" s="2" t="s">
        <v>55</v>
      </c>
      <c r="W1" s="2" t="s">
        <v>56</v>
      </c>
      <c r="X1" s="2" t="s">
        <v>57</v>
      </c>
      <c r="Y1" s="2" t="s">
        <v>58</v>
      </c>
      <c r="Z1" s="2" t="s">
        <v>59</v>
      </c>
      <c r="AA1" s="2" t="s">
        <v>60</v>
      </c>
      <c r="AB1" s="2" t="s">
        <v>61</v>
      </c>
      <c r="AC1" s="2" t="s">
        <v>62</v>
      </c>
      <c r="AD1" s="2" t="s">
        <v>63</v>
      </c>
      <c r="AE1" s="2" t="s">
        <v>64</v>
      </c>
      <c r="AF1" s="2" t="s">
        <v>65</v>
      </c>
      <c r="AG1" s="2" t="s">
        <v>66</v>
      </c>
      <c r="AH1" s="2" t="s">
        <v>67</v>
      </c>
      <c r="AI1" s="2" t="s">
        <v>68</v>
      </c>
      <c r="AJ1" s="2" t="s">
        <v>69</v>
      </c>
      <c r="AK1" s="2" t="s">
        <v>70</v>
      </c>
      <c r="AL1" s="2" t="s">
        <v>71</v>
      </c>
      <c r="AM1" s="2" t="s">
        <v>72</v>
      </c>
      <c r="AN1" s="2" t="s">
        <v>73</v>
      </c>
      <c r="AO1" s="2" t="s">
        <v>74</v>
      </c>
      <c r="AP1" s="2" t="s">
        <v>75</v>
      </c>
      <c r="AQ1" s="2" t="s">
        <v>76</v>
      </c>
      <c r="AR1" s="2" t="s">
        <v>77</v>
      </c>
      <c r="AS1" s="2" t="s">
        <v>78</v>
      </c>
      <c r="AT1" s="2" t="s">
        <v>79</v>
      </c>
      <c r="AU1" s="2" t="s">
        <v>80</v>
      </c>
      <c r="AV1" s="2" t="s">
        <v>81</v>
      </c>
      <c r="AW1" s="2" t="s">
        <v>82</v>
      </c>
      <c r="AX1" s="2" t="s">
        <v>83</v>
      </c>
      <c r="AY1" s="2" t="s">
        <v>84</v>
      </c>
      <c r="AZ1" s="2" t="s">
        <v>85</v>
      </c>
      <c r="BA1" s="2" t="s">
        <v>86</v>
      </c>
      <c r="BB1" s="2" t="s">
        <v>87</v>
      </c>
      <c r="BC1" s="2" t="s">
        <v>88</v>
      </c>
      <c r="BD1" s="2" t="s">
        <v>89</v>
      </c>
      <c r="BE1" s="2" t="s">
        <v>90</v>
      </c>
      <c r="BF1" s="2" t="s">
        <v>91</v>
      </c>
      <c r="BG1" s="2" t="s">
        <v>92</v>
      </c>
      <c r="BH1" s="2" t="s">
        <v>93</v>
      </c>
      <c r="BI1" s="2" t="s">
        <v>94</v>
      </c>
      <c r="BJ1" s="2" t="s">
        <v>95</v>
      </c>
      <c r="BK1" s="2" t="s">
        <v>96</v>
      </c>
      <c r="BL1" s="2" t="s">
        <v>97</v>
      </c>
      <c r="BM1" s="2" t="s">
        <v>98</v>
      </c>
      <c r="BN1" s="2" t="s">
        <v>99</v>
      </c>
      <c r="BO1" s="2" t="s">
        <v>100</v>
      </c>
      <c r="BP1" s="2" t="s">
        <v>101</v>
      </c>
      <c r="BQ1" s="2" t="s">
        <v>102</v>
      </c>
      <c r="BR1" s="2" t="s">
        <v>103</v>
      </c>
      <c r="BS1" s="2" t="s">
        <v>104</v>
      </c>
      <c r="BT1" s="2" t="s">
        <v>105</v>
      </c>
      <c r="BU1" s="2" t="s">
        <v>106</v>
      </c>
      <c r="BV1" s="2" t="s">
        <v>107</v>
      </c>
      <c r="BW1" s="2" t="s">
        <v>108</v>
      </c>
      <c r="BX1" s="2" t="s">
        <v>109</v>
      </c>
      <c r="BY1" s="2" t="s">
        <v>110</v>
      </c>
      <c r="BZ1" s="2" t="s">
        <v>111</v>
      </c>
      <c r="CA1" s="2" t="s">
        <v>112</v>
      </c>
      <c r="CB1" s="2" t="s">
        <v>113</v>
      </c>
      <c r="CC1" s="2" t="s">
        <v>114</v>
      </c>
      <c r="CD1" s="2" t="s">
        <v>115</v>
      </c>
      <c r="CE1" s="2" t="s">
        <v>116</v>
      </c>
      <c r="CF1" s="2" t="s">
        <v>117</v>
      </c>
      <c r="CG1" s="2" t="s">
        <v>118</v>
      </c>
      <c r="CH1" s="2" t="s">
        <v>119</v>
      </c>
      <c r="CI1" s="2" t="s">
        <v>120</v>
      </c>
      <c r="CJ1" s="2" t="s">
        <v>121</v>
      </c>
      <c r="CK1" s="2" t="s">
        <v>122</v>
      </c>
      <c r="CL1" s="2" t="s">
        <v>123</v>
      </c>
      <c r="CM1" s="2" t="s">
        <v>124</v>
      </c>
      <c r="CN1" s="2" t="s">
        <v>125</v>
      </c>
      <c r="CO1" s="2" t="s">
        <v>126</v>
      </c>
      <c r="CP1" s="2" t="s">
        <v>127</v>
      </c>
      <c r="CQ1" s="2" t="s">
        <v>128</v>
      </c>
      <c r="CR1" s="2" t="s">
        <v>129</v>
      </c>
      <c r="CS1" s="2" t="s">
        <v>130</v>
      </c>
      <c r="CT1" s="2" t="s">
        <v>131</v>
      </c>
      <c r="CU1" s="2" t="s">
        <v>132</v>
      </c>
      <c r="CV1" s="2" t="s">
        <v>133</v>
      </c>
      <c r="CW1" s="2" t="s">
        <v>134</v>
      </c>
      <c r="CX1" s="2" t="s">
        <v>135</v>
      </c>
      <c r="CY1" s="2" t="s">
        <v>136</v>
      </c>
      <c r="CZ1" s="2" t="s">
        <v>137</v>
      </c>
      <c r="DA1" s="2" t="s">
        <v>138</v>
      </c>
      <c r="DB1" s="2" t="s">
        <v>139</v>
      </c>
      <c r="DC1" s="2" t="s">
        <v>140</v>
      </c>
      <c r="DD1" s="2" t="s">
        <v>141</v>
      </c>
      <c r="DE1" s="2" t="s">
        <v>142</v>
      </c>
      <c r="DF1" s="2" t="s">
        <v>143</v>
      </c>
      <c r="DG1" s="2" t="s">
        <v>144</v>
      </c>
      <c r="DH1" s="2" t="s">
        <v>145</v>
      </c>
      <c r="DI1" s="2" t="s">
        <v>146</v>
      </c>
      <c r="DJ1" s="2" t="s">
        <v>147</v>
      </c>
      <c r="DK1" s="2" t="s">
        <v>148</v>
      </c>
      <c r="DL1" s="2" t="s">
        <v>149</v>
      </c>
      <c r="DM1" s="2" t="s">
        <v>150</v>
      </c>
      <c r="DN1" s="2" t="s">
        <v>151</v>
      </c>
      <c r="DO1" s="2" t="s">
        <v>152</v>
      </c>
      <c r="DP1" s="2" t="s">
        <v>153</v>
      </c>
      <c r="DQ1" s="2" t="s">
        <v>154</v>
      </c>
      <c r="DR1" s="2" t="s">
        <v>155</v>
      </c>
      <c r="DS1" s="2" t="s">
        <v>156</v>
      </c>
      <c r="DT1" s="2" t="s">
        <v>157</v>
      </c>
      <c r="DU1" s="2" t="s">
        <v>158</v>
      </c>
      <c r="DV1" s="2" t="s">
        <v>159</v>
      </c>
      <c r="DW1" s="2" t="s">
        <v>160</v>
      </c>
      <c r="DX1" s="2" t="s">
        <v>161</v>
      </c>
      <c r="DY1" s="2" t="s">
        <v>162</v>
      </c>
      <c r="DZ1" s="2" t="s">
        <v>163</v>
      </c>
      <c r="EA1" s="2" t="s">
        <v>164</v>
      </c>
      <c r="EB1" s="2" t="s">
        <v>165</v>
      </c>
      <c r="EC1" s="2" t="s">
        <v>166</v>
      </c>
      <c r="ED1" s="2" t="s">
        <v>167</v>
      </c>
      <c r="EE1" s="2" t="s">
        <v>168</v>
      </c>
      <c r="EF1" s="2" t="s">
        <v>169</v>
      </c>
      <c r="EG1" s="2" t="s">
        <v>170</v>
      </c>
      <c r="EH1" s="2" t="s">
        <v>171</v>
      </c>
      <c r="EI1" s="2" t="s">
        <v>172</v>
      </c>
      <c r="EJ1" s="2" t="s">
        <v>173</v>
      </c>
      <c r="EK1" s="2" t="s">
        <v>174</v>
      </c>
      <c r="EL1" s="2" t="s">
        <v>175</v>
      </c>
      <c r="EM1" s="2" t="s">
        <v>176</v>
      </c>
      <c r="EN1" s="2" t="s">
        <v>177</v>
      </c>
      <c r="EO1" s="2" t="s">
        <v>178</v>
      </c>
      <c r="EP1" s="2" t="s">
        <v>179</v>
      </c>
      <c r="EQ1" s="2" t="s">
        <v>180</v>
      </c>
      <c r="ER1" s="2" t="s">
        <v>181</v>
      </c>
      <c r="ES1" s="2" t="s">
        <v>182</v>
      </c>
      <c r="ET1" s="2" t="s">
        <v>183</v>
      </c>
      <c r="EU1" s="2" t="s">
        <v>184</v>
      </c>
      <c r="EV1" s="2" t="s">
        <v>185</v>
      </c>
      <c r="EW1" s="2" t="s">
        <v>186</v>
      </c>
      <c r="EX1" s="2" t="s">
        <v>187</v>
      </c>
      <c r="EY1" s="2" t="s">
        <v>188</v>
      </c>
      <c r="EZ1" s="2" t="s">
        <v>189</v>
      </c>
      <c r="FA1" s="2" t="s">
        <v>190</v>
      </c>
      <c r="FB1" s="2" t="s">
        <v>191</v>
      </c>
      <c r="FC1" s="2" t="s">
        <v>192</v>
      </c>
      <c r="FD1" s="2" t="s">
        <v>193</v>
      </c>
      <c r="FE1" s="2" t="s">
        <v>194</v>
      </c>
      <c r="FF1" s="2" t="s">
        <v>195</v>
      </c>
      <c r="FG1" s="2" t="s">
        <v>196</v>
      </c>
      <c r="FH1" s="2" t="s">
        <v>197</v>
      </c>
      <c r="FI1" s="2" t="s">
        <v>198</v>
      </c>
      <c r="FJ1" s="2" t="s">
        <v>199</v>
      </c>
      <c r="FK1" s="2" t="s">
        <v>200</v>
      </c>
      <c r="FL1" s="2" t="s">
        <v>201</v>
      </c>
      <c r="FM1" s="2" t="s">
        <v>202</v>
      </c>
      <c r="FN1" s="2" t="s">
        <v>203</v>
      </c>
      <c r="FO1" s="2" t="s">
        <v>204</v>
      </c>
      <c r="FP1" s="2" t="s">
        <v>205</v>
      </c>
      <c r="FQ1" s="2" t="s">
        <v>206</v>
      </c>
      <c r="FR1" s="2" t="s">
        <v>207</v>
      </c>
      <c r="FS1" s="2" t="s">
        <v>208</v>
      </c>
      <c r="FT1" s="2" t="s">
        <v>209</v>
      </c>
      <c r="FU1" s="2" t="s">
        <v>210</v>
      </c>
      <c r="FV1" s="2" t="s">
        <v>211</v>
      </c>
      <c r="FW1" s="2" t="s">
        <v>212</v>
      </c>
      <c r="FX1" s="2" t="s">
        <v>213</v>
      </c>
      <c r="FY1" s="2" t="s">
        <v>214</v>
      </c>
      <c r="FZ1" s="2" t="s">
        <v>215</v>
      </c>
      <c r="GA1" s="2" t="s">
        <v>216</v>
      </c>
      <c r="GB1" s="2" t="s">
        <v>217</v>
      </c>
      <c r="GC1" s="2" t="s">
        <v>218</v>
      </c>
      <c r="GD1" s="2" t="s">
        <v>219</v>
      </c>
      <c r="GE1" s="2" t="s">
        <v>220</v>
      </c>
      <c r="GF1" s="2" t="s">
        <v>221</v>
      </c>
      <c r="GG1" s="2" t="s">
        <v>222</v>
      </c>
      <c r="GH1" s="2" t="s">
        <v>223</v>
      </c>
      <c r="GI1" s="2" t="s">
        <v>224</v>
      </c>
      <c r="GJ1" s="2" t="s">
        <v>225</v>
      </c>
      <c r="GK1" s="2" t="s">
        <v>226</v>
      </c>
      <c r="GL1" s="2" t="s">
        <v>227</v>
      </c>
      <c r="GM1" s="2" t="s">
        <v>228</v>
      </c>
      <c r="GN1" s="2" t="s">
        <v>229</v>
      </c>
      <c r="GO1" s="2" t="s">
        <v>230</v>
      </c>
      <c r="GP1" s="2" t="s">
        <v>231</v>
      </c>
      <c r="GQ1" s="2" t="s">
        <v>232</v>
      </c>
      <c r="GR1" s="2" t="s">
        <v>233</v>
      </c>
      <c r="GS1" s="2" t="s">
        <v>234</v>
      </c>
      <c r="GT1" s="2" t="s">
        <v>235</v>
      </c>
      <c r="GU1" s="2" t="s">
        <v>236</v>
      </c>
      <c r="GV1" s="2" t="s">
        <v>237</v>
      </c>
      <c r="GW1" s="2" t="s">
        <v>238</v>
      </c>
      <c r="GX1" s="2" t="s">
        <v>239</v>
      </c>
      <c r="GY1" s="2" t="s">
        <v>240</v>
      </c>
      <c r="GZ1" s="2" t="s">
        <v>241</v>
      </c>
      <c r="HA1" s="2" t="s">
        <v>242</v>
      </c>
      <c r="HB1" s="2" t="s">
        <v>243</v>
      </c>
      <c r="HC1" s="2" t="s">
        <v>244</v>
      </c>
      <c r="HD1" s="2" t="s">
        <v>245</v>
      </c>
      <c r="HE1" s="2" t="s">
        <v>246</v>
      </c>
      <c r="HF1" s="2" t="s">
        <v>247</v>
      </c>
      <c r="HG1" s="2" t="s">
        <v>248</v>
      </c>
      <c r="HH1" s="2" t="s">
        <v>249</v>
      </c>
      <c r="HI1" s="2" t="s">
        <v>250</v>
      </c>
      <c r="HJ1" s="2" t="s">
        <v>251</v>
      </c>
      <c r="HK1" s="2" t="s">
        <v>252</v>
      </c>
      <c r="HL1" s="2" t="s">
        <v>253</v>
      </c>
      <c r="HM1" s="2" t="s">
        <v>254</v>
      </c>
      <c r="HN1" s="2" t="s">
        <v>255</v>
      </c>
      <c r="HO1" s="2" t="s">
        <v>256</v>
      </c>
      <c r="HP1" s="2" t="s">
        <v>257</v>
      </c>
      <c r="HQ1" s="2" t="s">
        <v>258</v>
      </c>
      <c r="HR1" s="2" t="s">
        <v>259</v>
      </c>
      <c r="HS1" s="2" t="s">
        <v>260</v>
      </c>
      <c r="HT1" s="2" t="s">
        <v>261</v>
      </c>
      <c r="HU1" s="2" t="s">
        <v>262</v>
      </c>
      <c r="HV1" s="2" t="s">
        <v>263</v>
      </c>
      <c r="HW1" s="2" t="s">
        <v>264</v>
      </c>
      <c r="HX1" s="2" t="s">
        <v>265</v>
      </c>
      <c r="HY1" s="2" t="s">
        <v>266</v>
      </c>
      <c r="HZ1" s="2" t="s">
        <v>267</v>
      </c>
      <c r="IA1" s="2" t="s">
        <v>268</v>
      </c>
      <c r="IB1" s="2" t="s">
        <v>269</v>
      </c>
      <c r="IC1" s="2" t="s">
        <v>270</v>
      </c>
      <c r="ID1" s="2" t="s">
        <v>271</v>
      </c>
      <c r="IE1" s="2" t="s">
        <v>272</v>
      </c>
      <c r="IF1" s="2" t="s">
        <v>273</v>
      </c>
      <c r="IG1" s="2" t="s">
        <v>274</v>
      </c>
      <c r="IH1" s="2" t="s">
        <v>275</v>
      </c>
      <c r="II1" s="2" t="s">
        <v>276</v>
      </c>
      <c r="IJ1" s="2" t="s">
        <v>277</v>
      </c>
      <c r="IK1" s="2" t="s">
        <v>278</v>
      </c>
      <c r="IL1" s="2" t="s">
        <v>279</v>
      </c>
      <c r="IM1" s="2" t="s">
        <v>280</v>
      </c>
      <c r="IN1" s="2" t="s">
        <v>281</v>
      </c>
      <c r="IO1" s="2" t="s">
        <v>282</v>
      </c>
      <c r="IP1" s="2" t="s">
        <v>283</v>
      </c>
      <c r="IQ1" s="2" t="s">
        <v>284</v>
      </c>
    </row>
    <row r="2" ht="12.75">
      <c r="A2" s="2" t="s">
        <v>1</v>
      </c>
    </row>
    <row r="3" ht="13.5" thickBot="1">
      <c r="A3" s="3" t="s">
        <v>2</v>
      </c>
    </row>
    <row r="4" spans="1:11" ht="13.5" thickBot="1">
      <c r="A4" s="4" t="s">
        <v>3</v>
      </c>
      <c r="B4" s="15">
        <v>1</v>
      </c>
      <c r="C4" s="15">
        <v>2</v>
      </c>
      <c r="D4" s="15">
        <v>2</v>
      </c>
      <c r="E4" s="15">
        <v>2</v>
      </c>
      <c r="F4" s="15">
        <v>1</v>
      </c>
      <c r="G4" s="15">
        <v>1</v>
      </c>
      <c r="H4" s="15">
        <v>2</v>
      </c>
      <c r="I4" s="15">
        <v>2</v>
      </c>
      <c r="J4" s="15">
        <v>2</v>
      </c>
      <c r="K4" s="15">
        <v>1</v>
      </c>
    </row>
    <row r="5" spans="1:11" ht="13.5" thickBot="1">
      <c r="A5" s="5" t="s">
        <v>322</v>
      </c>
      <c r="B5" s="15">
        <v>2</v>
      </c>
      <c r="C5" s="15">
        <v>1</v>
      </c>
      <c r="D5" s="15">
        <v>3</v>
      </c>
      <c r="E5" s="15">
        <v>1</v>
      </c>
      <c r="F5" s="15">
        <v>2</v>
      </c>
      <c r="G5" s="15">
        <v>1</v>
      </c>
      <c r="H5" s="15">
        <v>2</v>
      </c>
      <c r="I5" s="15">
        <v>1</v>
      </c>
      <c r="J5" s="15">
        <v>3</v>
      </c>
      <c r="K5" s="15">
        <v>2</v>
      </c>
    </row>
    <row r="6" spans="1:11" ht="13.5" thickBot="1">
      <c r="A6" s="5" t="s">
        <v>4</v>
      </c>
      <c r="B6" s="15">
        <v>2</v>
      </c>
      <c r="C6" s="15">
        <v>3</v>
      </c>
      <c r="D6" s="15">
        <v>2</v>
      </c>
      <c r="E6" s="15">
        <v>2</v>
      </c>
      <c r="F6" s="15">
        <v>2</v>
      </c>
      <c r="G6" s="15">
        <v>2</v>
      </c>
      <c r="H6" s="15">
        <v>1</v>
      </c>
      <c r="I6" s="15">
        <v>2</v>
      </c>
      <c r="J6" s="15">
        <v>3</v>
      </c>
      <c r="K6" s="15">
        <v>3</v>
      </c>
    </row>
    <row r="7" spans="1:11" ht="13.5" thickBot="1">
      <c r="A7" s="5" t="s">
        <v>5</v>
      </c>
      <c r="B7" s="15">
        <v>1</v>
      </c>
      <c r="C7" s="15">
        <v>2</v>
      </c>
      <c r="D7" s="15">
        <v>1</v>
      </c>
      <c r="E7" s="15">
        <v>2</v>
      </c>
      <c r="F7" s="15">
        <v>2</v>
      </c>
      <c r="G7" s="15">
        <v>3</v>
      </c>
      <c r="H7" s="15">
        <v>2</v>
      </c>
      <c r="I7" s="15">
        <v>3</v>
      </c>
      <c r="J7" s="15">
        <v>1</v>
      </c>
      <c r="K7" s="15">
        <v>2</v>
      </c>
    </row>
    <row r="8" spans="1:11" ht="13.5" thickBot="1">
      <c r="A8" s="5" t="s">
        <v>323</v>
      </c>
      <c r="B8" s="15">
        <v>1</v>
      </c>
      <c r="C8" s="15">
        <v>3</v>
      </c>
      <c r="D8" s="15">
        <v>2</v>
      </c>
      <c r="E8" s="15">
        <v>1</v>
      </c>
      <c r="F8" s="15">
        <v>1</v>
      </c>
      <c r="G8" s="15">
        <v>3</v>
      </c>
      <c r="H8" s="15">
        <v>3</v>
      </c>
      <c r="I8" s="15">
        <v>2</v>
      </c>
      <c r="J8" s="15">
        <v>2</v>
      </c>
      <c r="K8" s="15">
        <v>3</v>
      </c>
    </row>
    <row r="9" spans="1:11" ht="13.5" thickBot="1">
      <c r="A9" s="5" t="s">
        <v>6</v>
      </c>
      <c r="B9" s="15">
        <v>2</v>
      </c>
      <c r="C9" s="15">
        <v>1</v>
      </c>
      <c r="D9" s="15">
        <v>3</v>
      </c>
      <c r="E9" s="15">
        <v>2</v>
      </c>
      <c r="F9" s="15">
        <v>2</v>
      </c>
      <c r="G9" s="15">
        <v>2</v>
      </c>
      <c r="H9" s="15">
        <v>2</v>
      </c>
      <c r="I9" s="15">
        <v>3</v>
      </c>
      <c r="J9" s="15">
        <v>3</v>
      </c>
      <c r="K9" s="15">
        <v>2</v>
      </c>
    </row>
    <row r="10" spans="1:11" ht="13.5" thickBot="1">
      <c r="A10" s="5" t="s">
        <v>324</v>
      </c>
      <c r="B10" s="15">
        <v>2</v>
      </c>
      <c r="C10" s="15">
        <v>3</v>
      </c>
      <c r="D10" s="15">
        <v>2</v>
      </c>
      <c r="E10" s="15">
        <v>3</v>
      </c>
      <c r="F10" s="15">
        <v>2</v>
      </c>
      <c r="G10" s="15">
        <v>3</v>
      </c>
      <c r="H10" s="15">
        <v>3</v>
      </c>
      <c r="I10" s="15">
        <v>2</v>
      </c>
      <c r="J10" s="15">
        <v>1</v>
      </c>
      <c r="K10" s="15">
        <v>1</v>
      </c>
    </row>
    <row r="11" spans="1:11" ht="13.5" thickBot="1">
      <c r="A11" s="5" t="s">
        <v>7</v>
      </c>
      <c r="B11" s="15">
        <v>2</v>
      </c>
      <c r="C11" s="15">
        <v>3</v>
      </c>
      <c r="D11" s="15">
        <v>2</v>
      </c>
      <c r="E11" s="15">
        <v>3</v>
      </c>
      <c r="F11" s="15">
        <v>3</v>
      </c>
      <c r="G11" s="15">
        <v>2</v>
      </c>
      <c r="H11" s="15">
        <v>1</v>
      </c>
      <c r="I11" s="15">
        <v>1</v>
      </c>
      <c r="J11" s="15">
        <v>2</v>
      </c>
      <c r="K11" s="15">
        <v>2</v>
      </c>
    </row>
    <row r="12" spans="1:11" ht="15.75" customHeight="1" thickBot="1">
      <c r="A12" s="5" t="s">
        <v>8</v>
      </c>
      <c r="B12" s="15">
        <v>3</v>
      </c>
      <c r="C12" s="15">
        <v>2</v>
      </c>
      <c r="D12" s="15">
        <v>3</v>
      </c>
      <c r="E12" s="15">
        <v>3</v>
      </c>
      <c r="F12" s="15">
        <v>3</v>
      </c>
      <c r="G12" s="15">
        <v>1</v>
      </c>
      <c r="H12" s="15">
        <v>3</v>
      </c>
      <c r="I12" s="15">
        <v>1</v>
      </c>
      <c r="J12" s="15">
        <v>2</v>
      </c>
      <c r="K12" s="15">
        <v>3</v>
      </c>
    </row>
    <row r="13" spans="1:11" ht="13.5" thickBot="1">
      <c r="A13" s="5" t="s">
        <v>9</v>
      </c>
      <c r="B13" s="15">
        <v>2</v>
      </c>
      <c r="C13" s="15">
        <v>2</v>
      </c>
      <c r="D13" s="15">
        <v>2</v>
      </c>
      <c r="E13" s="15">
        <v>2</v>
      </c>
      <c r="F13" s="15">
        <v>2</v>
      </c>
      <c r="G13" s="15">
        <v>2</v>
      </c>
      <c r="H13" s="15">
        <v>3</v>
      </c>
      <c r="I13" s="15">
        <v>2</v>
      </c>
      <c r="J13" s="15">
        <v>1</v>
      </c>
      <c r="K13" s="15">
        <v>2</v>
      </c>
    </row>
    <row r="14" ht="13.5" thickBot="1">
      <c r="A14" s="2" t="s">
        <v>10</v>
      </c>
    </row>
    <row r="15" spans="1:11" ht="13.5" thickBot="1">
      <c r="A15" s="4" t="s">
        <v>11</v>
      </c>
      <c r="B15" s="15">
        <v>2</v>
      </c>
      <c r="C15" s="15">
        <v>2</v>
      </c>
      <c r="D15" s="15">
        <v>3</v>
      </c>
      <c r="E15" s="15">
        <v>3</v>
      </c>
      <c r="F15" s="15">
        <v>2</v>
      </c>
      <c r="G15" s="15">
        <v>3</v>
      </c>
      <c r="H15" s="15">
        <v>2</v>
      </c>
      <c r="I15" s="15">
        <v>3</v>
      </c>
      <c r="J15" s="15">
        <v>3</v>
      </c>
      <c r="K15" s="15">
        <v>3</v>
      </c>
    </row>
    <row r="16" spans="1:11" ht="13.5" thickBot="1">
      <c r="A16" s="5" t="s">
        <v>321</v>
      </c>
      <c r="B16" s="15">
        <v>2</v>
      </c>
      <c r="C16" s="15">
        <v>3</v>
      </c>
      <c r="D16" s="15">
        <v>2</v>
      </c>
      <c r="E16" s="15">
        <v>2</v>
      </c>
      <c r="F16" s="15">
        <v>1</v>
      </c>
      <c r="G16" s="15">
        <v>2</v>
      </c>
      <c r="H16" s="15">
        <v>1</v>
      </c>
      <c r="I16" s="15">
        <v>3</v>
      </c>
      <c r="J16" s="15">
        <v>2</v>
      </c>
      <c r="K16" s="15">
        <v>4</v>
      </c>
    </row>
    <row r="17" spans="1:11" ht="16.5" customHeight="1" thickBot="1">
      <c r="A17" s="5" t="s">
        <v>12</v>
      </c>
      <c r="B17" s="15">
        <v>3</v>
      </c>
      <c r="C17" s="15">
        <v>2</v>
      </c>
      <c r="D17" s="15">
        <v>1</v>
      </c>
      <c r="E17" s="15">
        <v>1</v>
      </c>
      <c r="F17" s="15">
        <v>2</v>
      </c>
      <c r="G17" s="15">
        <v>1</v>
      </c>
      <c r="H17" s="15">
        <v>2</v>
      </c>
      <c r="I17" s="15">
        <v>2</v>
      </c>
      <c r="J17" s="15">
        <v>3</v>
      </c>
      <c r="K17" s="15">
        <v>3</v>
      </c>
    </row>
    <row r="18" spans="1:11" ht="13.5" thickBot="1">
      <c r="A18" s="5" t="s">
        <v>13</v>
      </c>
      <c r="B18" s="15">
        <v>1</v>
      </c>
      <c r="C18" s="15">
        <v>1</v>
      </c>
      <c r="D18" s="15">
        <v>2</v>
      </c>
      <c r="E18" s="15">
        <v>2</v>
      </c>
      <c r="F18" s="15">
        <v>3</v>
      </c>
      <c r="G18" s="15">
        <v>2</v>
      </c>
      <c r="H18" s="15">
        <v>3</v>
      </c>
      <c r="I18" s="15">
        <v>2</v>
      </c>
      <c r="J18" s="15">
        <v>1</v>
      </c>
      <c r="K18" s="15">
        <v>3</v>
      </c>
    </row>
    <row r="19" spans="1:11" ht="18" customHeight="1" thickBot="1">
      <c r="A19" s="5" t="s">
        <v>14</v>
      </c>
      <c r="B19" s="15">
        <v>2</v>
      </c>
      <c r="C19" s="15">
        <v>2</v>
      </c>
      <c r="D19" s="15">
        <v>2</v>
      </c>
      <c r="E19" s="15">
        <v>3</v>
      </c>
      <c r="F19" s="15">
        <v>3</v>
      </c>
      <c r="G19" s="15">
        <v>3</v>
      </c>
      <c r="H19" s="15">
        <v>2</v>
      </c>
      <c r="I19" s="15">
        <v>3</v>
      </c>
      <c r="J19" s="15">
        <v>2</v>
      </c>
      <c r="K19" s="15">
        <v>2</v>
      </c>
    </row>
    <row r="20" spans="1:11" ht="13.5" thickBot="1">
      <c r="A20" s="5" t="s">
        <v>15</v>
      </c>
      <c r="B20" s="15">
        <v>1</v>
      </c>
      <c r="C20" s="15">
        <v>3</v>
      </c>
      <c r="D20" s="15">
        <v>3</v>
      </c>
      <c r="E20" s="15">
        <v>2</v>
      </c>
      <c r="F20" s="15">
        <v>2</v>
      </c>
      <c r="G20" s="15">
        <v>2</v>
      </c>
      <c r="H20" s="15">
        <v>3</v>
      </c>
      <c r="I20" s="15">
        <v>2</v>
      </c>
      <c r="J20" s="15">
        <v>3</v>
      </c>
      <c r="K20" s="15">
        <v>3</v>
      </c>
    </row>
    <row r="21" spans="1:11" ht="13.5" thickBot="1">
      <c r="A21" s="5" t="s">
        <v>16</v>
      </c>
      <c r="B21" s="15">
        <v>1</v>
      </c>
      <c r="C21" s="15">
        <v>2</v>
      </c>
      <c r="D21" s="15">
        <v>2</v>
      </c>
      <c r="E21" s="15">
        <v>3</v>
      </c>
      <c r="F21" s="15">
        <v>3</v>
      </c>
      <c r="G21" s="15">
        <v>1</v>
      </c>
      <c r="H21" s="15">
        <v>3</v>
      </c>
      <c r="I21" s="15">
        <v>1</v>
      </c>
      <c r="J21" s="15">
        <v>3</v>
      </c>
      <c r="K21" s="15">
        <v>4</v>
      </c>
    </row>
    <row r="22" spans="1:11" ht="13.5" thickBot="1">
      <c r="A22" s="5" t="s">
        <v>17</v>
      </c>
      <c r="B22" s="15">
        <v>2</v>
      </c>
      <c r="C22" s="15">
        <v>1</v>
      </c>
      <c r="D22" s="15">
        <v>3</v>
      </c>
      <c r="E22" s="15">
        <v>3</v>
      </c>
      <c r="F22" s="15">
        <v>2</v>
      </c>
      <c r="G22" s="15">
        <v>1</v>
      </c>
      <c r="H22" s="15">
        <v>2</v>
      </c>
      <c r="I22" s="15">
        <v>3</v>
      </c>
      <c r="J22" s="15">
        <v>2</v>
      </c>
      <c r="K22" s="15">
        <v>2</v>
      </c>
    </row>
    <row r="23" spans="1:11" ht="13.5" thickBot="1">
      <c r="A23" s="5" t="s">
        <v>18</v>
      </c>
      <c r="B23" s="15">
        <v>2</v>
      </c>
      <c r="C23" s="15">
        <v>2</v>
      </c>
      <c r="D23" s="15">
        <v>3</v>
      </c>
      <c r="E23" s="15">
        <v>2</v>
      </c>
      <c r="F23" s="15">
        <v>1</v>
      </c>
      <c r="G23" s="15">
        <v>3</v>
      </c>
      <c r="H23" s="15">
        <v>3</v>
      </c>
      <c r="I23" s="15">
        <v>3</v>
      </c>
      <c r="J23" s="15">
        <v>3</v>
      </c>
      <c r="K23" s="15">
        <v>3</v>
      </c>
    </row>
    <row r="24" spans="1:11" ht="12.75">
      <c r="A24" s="11" t="s">
        <v>19</v>
      </c>
      <c r="B24" s="15">
        <v>2</v>
      </c>
      <c r="C24" s="15">
        <v>2</v>
      </c>
      <c r="D24" s="15">
        <v>3</v>
      </c>
      <c r="E24" s="15">
        <v>2</v>
      </c>
      <c r="F24" s="15">
        <v>2</v>
      </c>
      <c r="G24" s="15">
        <v>3</v>
      </c>
      <c r="H24" s="15">
        <v>1</v>
      </c>
      <c r="I24" s="15">
        <v>2</v>
      </c>
      <c r="J24" s="15">
        <v>4</v>
      </c>
      <c r="K24" s="15">
        <v>3</v>
      </c>
    </row>
    <row r="25" spans="1:11" ht="12.75">
      <c r="A25" s="12" t="s">
        <v>20</v>
      </c>
      <c r="B25" s="15">
        <v>14</v>
      </c>
      <c r="C25" s="15">
        <v>15</v>
      </c>
      <c r="D25" s="15">
        <v>13</v>
      </c>
      <c r="E25" s="15">
        <v>15</v>
      </c>
      <c r="F25" s="15">
        <v>16</v>
      </c>
      <c r="G25" s="15">
        <v>15</v>
      </c>
      <c r="H25" s="15">
        <v>16</v>
      </c>
      <c r="I25" s="15">
        <v>17</v>
      </c>
      <c r="J25" s="15">
        <v>14</v>
      </c>
      <c r="K25" s="15">
        <v>15</v>
      </c>
    </row>
    <row r="26" spans="1:11" ht="12.75">
      <c r="A26" s="12" t="s">
        <v>21</v>
      </c>
      <c r="B26" s="15">
        <v>5</v>
      </c>
      <c r="C26" s="15">
        <v>6</v>
      </c>
      <c r="D26" s="15">
        <v>4</v>
      </c>
      <c r="E26" s="15">
        <v>6</v>
      </c>
      <c r="F26" s="15">
        <v>6</v>
      </c>
      <c r="G26" s="15">
        <v>5</v>
      </c>
      <c r="H26" s="15">
        <v>3</v>
      </c>
      <c r="I26" s="15">
        <v>5</v>
      </c>
      <c r="J26" s="15">
        <v>4</v>
      </c>
      <c r="K26" s="15">
        <v>5</v>
      </c>
    </row>
    <row r="27" spans="1:11" ht="12.75">
      <c r="A27" s="12" t="s">
        <v>22</v>
      </c>
      <c r="B27" s="15">
        <v>1</v>
      </c>
      <c r="C27" s="15">
        <v>2</v>
      </c>
      <c r="D27" s="15">
        <v>1</v>
      </c>
      <c r="E27" s="15">
        <v>2</v>
      </c>
      <c r="F27" s="15">
        <v>1</v>
      </c>
      <c r="G27" s="15">
        <v>1</v>
      </c>
      <c r="H27" s="15">
        <v>2</v>
      </c>
      <c r="I27" s="15">
        <v>1</v>
      </c>
      <c r="J27" s="15">
        <v>1</v>
      </c>
      <c r="K27" s="15">
        <v>2</v>
      </c>
    </row>
    <row r="28" spans="1:11" ht="12.75">
      <c r="A28" s="12" t="s">
        <v>23</v>
      </c>
      <c r="B28" s="15">
        <v>1</v>
      </c>
      <c r="C28" s="15">
        <v>2</v>
      </c>
      <c r="D28" s="15">
        <v>3</v>
      </c>
      <c r="E28" s="15">
        <v>4</v>
      </c>
      <c r="F28" s="15">
        <v>1</v>
      </c>
      <c r="G28" s="15">
        <v>6</v>
      </c>
      <c r="H28" s="15">
        <v>6</v>
      </c>
      <c r="I28" s="15">
        <v>6</v>
      </c>
      <c r="J28" s="15">
        <v>1</v>
      </c>
      <c r="K28" s="15">
        <v>5</v>
      </c>
    </row>
    <row r="29" ht="12.75">
      <c r="A29" s="8" t="s">
        <v>24</v>
      </c>
    </row>
    <row r="30" ht="12.75">
      <c r="A30" s="9" t="s">
        <v>25</v>
      </c>
    </row>
    <row r="31" ht="13.5" thickBot="1">
      <c r="A31" s="10" t="s">
        <v>2</v>
      </c>
    </row>
    <row r="32" spans="1:11" ht="13.5" thickBot="1">
      <c r="A32" s="26" t="str">
        <f>A4</f>
        <v>Select foods from the five food groups?</v>
      </c>
      <c r="B32" s="15">
        <v>4</v>
      </c>
      <c r="C32" s="15">
        <v>4</v>
      </c>
      <c r="D32" s="15">
        <v>3</v>
      </c>
      <c r="E32" s="15">
        <v>3</v>
      </c>
      <c r="F32" s="15">
        <v>3</v>
      </c>
      <c r="G32" s="15">
        <v>3</v>
      </c>
      <c r="H32" s="15">
        <v>3</v>
      </c>
      <c r="I32" s="15">
        <v>3</v>
      </c>
      <c r="J32" s="15">
        <v>3</v>
      </c>
      <c r="K32" s="15">
        <v>4</v>
      </c>
    </row>
    <row r="33" spans="1:11" ht="13.5" thickBot="1">
      <c r="A33" s="26" t="str">
        <f aca="true" t="shared" si="0" ref="A33:A41">A5</f>
        <v>Reduce the time spent watching TV or playing computer games?</v>
      </c>
      <c r="B33" s="15">
        <v>4</v>
      </c>
      <c r="C33" s="15">
        <v>5</v>
      </c>
      <c r="D33" s="15">
        <v>4</v>
      </c>
      <c r="E33" s="15">
        <v>4</v>
      </c>
      <c r="F33" s="15">
        <v>4</v>
      </c>
      <c r="G33" s="15">
        <v>4</v>
      </c>
      <c r="H33" s="15">
        <v>4</v>
      </c>
      <c r="I33" s="15">
        <v>4</v>
      </c>
      <c r="J33" s="15">
        <v>4</v>
      </c>
      <c r="K33" s="15">
        <v>5</v>
      </c>
    </row>
    <row r="34" spans="1:11" ht="13.5" thickBot="1">
      <c r="A34" s="26" t="str">
        <f t="shared" si="0"/>
        <v>Describe beneficial effects of physical activities?</v>
      </c>
      <c r="B34" s="15">
        <v>4</v>
      </c>
      <c r="C34" s="15">
        <v>4</v>
      </c>
      <c r="D34" s="15">
        <v>3</v>
      </c>
      <c r="E34" s="15">
        <v>4</v>
      </c>
      <c r="F34" s="15">
        <v>4</v>
      </c>
      <c r="G34" s="15">
        <v>3</v>
      </c>
      <c r="H34" s="15">
        <v>5</v>
      </c>
      <c r="I34" s="15">
        <v>5</v>
      </c>
      <c r="J34" s="15">
        <v>4</v>
      </c>
      <c r="K34" s="15">
        <v>4</v>
      </c>
    </row>
    <row r="35" spans="1:11" ht="13.5" thickBot="1">
      <c r="A35" s="26" t="str">
        <f t="shared" si="0"/>
        <v>Describe recommended servings from the five food groups?</v>
      </c>
      <c r="B35" s="15">
        <v>4</v>
      </c>
      <c r="C35" s="15">
        <v>3</v>
      </c>
      <c r="D35" s="15">
        <v>3</v>
      </c>
      <c r="E35" s="15">
        <v>3</v>
      </c>
      <c r="F35" s="15">
        <v>3</v>
      </c>
      <c r="G35" s="15">
        <v>3</v>
      </c>
      <c r="H35" s="15">
        <v>4</v>
      </c>
      <c r="I35" s="15">
        <v>5</v>
      </c>
      <c r="J35" s="15">
        <v>5</v>
      </c>
      <c r="K35" s="15">
        <v>5</v>
      </c>
    </row>
    <row r="36" spans="1:11" ht="13.5" thickBot="1">
      <c r="A36" s="26" t="str">
        <f t="shared" si="0"/>
        <v>Distinguish healthy foods from unhealthy foods?</v>
      </c>
      <c r="B36" s="15">
        <v>5</v>
      </c>
      <c r="C36" s="15">
        <v>4</v>
      </c>
      <c r="D36" s="15">
        <v>4</v>
      </c>
      <c r="E36" s="15">
        <v>3</v>
      </c>
      <c r="F36" s="15">
        <v>4</v>
      </c>
      <c r="G36" s="15">
        <v>3</v>
      </c>
      <c r="H36" s="15">
        <v>5</v>
      </c>
      <c r="I36" s="15">
        <v>4</v>
      </c>
      <c r="J36" s="15">
        <v>4</v>
      </c>
      <c r="K36" s="15">
        <v>5</v>
      </c>
    </row>
    <row r="37" spans="1:11" ht="13.5" thickBot="1">
      <c r="A37" s="26" t="str">
        <f t="shared" si="0"/>
        <v>Plan a healthy meal?</v>
      </c>
      <c r="B37" s="15">
        <v>3</v>
      </c>
      <c r="C37" s="15">
        <v>5</v>
      </c>
      <c r="D37" s="15">
        <v>3</v>
      </c>
      <c r="E37" s="15">
        <v>3</v>
      </c>
      <c r="F37" s="15">
        <v>5</v>
      </c>
      <c r="G37" s="15">
        <v>4</v>
      </c>
      <c r="H37" s="15">
        <v>5</v>
      </c>
      <c r="I37" s="15">
        <v>3</v>
      </c>
      <c r="J37" s="15">
        <v>5</v>
      </c>
      <c r="K37" s="15">
        <v>4</v>
      </c>
    </row>
    <row r="38" spans="1:11" ht="13.5" thickBot="1">
      <c r="A38" s="26" t="str">
        <f t="shared" si="0"/>
        <v>Identify high-calorie foods? </v>
      </c>
      <c r="B38" s="15">
        <v>3</v>
      </c>
      <c r="C38" s="15">
        <v>4</v>
      </c>
      <c r="D38" s="15">
        <v>3</v>
      </c>
      <c r="E38" s="15">
        <v>4</v>
      </c>
      <c r="F38" s="15">
        <v>4</v>
      </c>
      <c r="G38" s="15">
        <v>3</v>
      </c>
      <c r="H38" s="15">
        <v>4</v>
      </c>
      <c r="I38" s="15">
        <v>4</v>
      </c>
      <c r="J38" s="15">
        <v>5</v>
      </c>
      <c r="K38" s="15">
        <v>3</v>
      </c>
    </row>
    <row r="39" spans="1:11" ht="13.5" thickBot="1">
      <c r="A39" s="26" t="str">
        <f t="shared" si="0"/>
        <v>Describe beneficial effects of eating fruits?</v>
      </c>
      <c r="B39" s="15">
        <v>4</v>
      </c>
      <c r="C39" s="15">
        <v>3</v>
      </c>
      <c r="D39" s="15">
        <v>4</v>
      </c>
      <c r="E39" s="15">
        <v>4</v>
      </c>
      <c r="F39" s="15">
        <v>3</v>
      </c>
      <c r="G39" s="15">
        <v>4</v>
      </c>
      <c r="H39" s="15">
        <v>3</v>
      </c>
      <c r="I39" s="15">
        <v>5</v>
      </c>
      <c r="J39" s="15">
        <v>4</v>
      </c>
      <c r="K39" s="15">
        <v>4</v>
      </c>
    </row>
    <row r="40" spans="1:11" ht="15.75" customHeight="1" thickBot="1">
      <c r="A40" s="26" t="str">
        <f t="shared" si="0"/>
        <v>Do a physical activity for 30 minutes or longer at least five days per week regularly?</v>
      </c>
      <c r="B40" s="15">
        <v>4</v>
      </c>
      <c r="C40" s="15">
        <v>4</v>
      </c>
      <c r="D40" s="15">
        <v>3</v>
      </c>
      <c r="E40" s="15">
        <v>4</v>
      </c>
      <c r="F40" s="15">
        <v>3</v>
      </c>
      <c r="G40" s="15">
        <v>5</v>
      </c>
      <c r="H40" s="15">
        <v>4</v>
      </c>
      <c r="I40" s="15">
        <v>3</v>
      </c>
      <c r="J40" s="15">
        <v>3</v>
      </c>
      <c r="K40" s="15">
        <v>5</v>
      </c>
    </row>
    <row r="41" spans="1:11" ht="13.5" thickBot="1">
      <c r="A41" s="26" t="str">
        <f t="shared" si="0"/>
        <v>Understand nutrition labels?</v>
      </c>
      <c r="B41" s="15">
        <v>3</v>
      </c>
      <c r="C41" s="15">
        <v>5</v>
      </c>
      <c r="D41" s="15">
        <v>3</v>
      </c>
      <c r="E41" s="15">
        <v>3</v>
      </c>
      <c r="F41" s="15">
        <v>4</v>
      </c>
      <c r="G41" s="15">
        <v>5</v>
      </c>
      <c r="H41" s="15">
        <v>5</v>
      </c>
      <c r="I41" s="15">
        <v>3</v>
      </c>
      <c r="J41" s="15">
        <v>4</v>
      </c>
      <c r="K41" s="15">
        <v>3</v>
      </c>
    </row>
    <row r="42" ht="13.5" thickBot="1">
      <c r="A42" s="2" t="s">
        <v>26</v>
      </c>
    </row>
    <row r="43" spans="1:11" ht="13.5" thickBot="1">
      <c r="A43" s="26" t="str">
        <f>A15</f>
        <v>Eating at least 2 cups of fruit per day.</v>
      </c>
      <c r="B43" s="15">
        <v>3</v>
      </c>
      <c r="C43" s="15">
        <v>3</v>
      </c>
      <c r="D43" s="15">
        <v>3</v>
      </c>
      <c r="E43" s="15">
        <v>3</v>
      </c>
      <c r="F43" s="15">
        <v>4</v>
      </c>
      <c r="G43" s="15">
        <v>3</v>
      </c>
      <c r="H43" s="15">
        <v>3</v>
      </c>
      <c r="I43" s="15">
        <v>3</v>
      </c>
      <c r="J43" s="15">
        <v>3</v>
      </c>
      <c r="K43" s="15">
        <v>3</v>
      </c>
    </row>
    <row r="44" spans="1:11" ht="13.5" thickBot="1">
      <c r="A44" s="26" t="str">
        <f aca="true" t="shared" si="1" ref="A44:A52">A16</f>
        <v>Reducing the time spent watching TV or playing computer games.</v>
      </c>
      <c r="B44" s="15">
        <v>3</v>
      </c>
      <c r="C44" s="15">
        <v>4</v>
      </c>
      <c r="D44" s="15">
        <v>3</v>
      </c>
      <c r="E44" s="15">
        <v>3</v>
      </c>
      <c r="F44" s="15">
        <v>5</v>
      </c>
      <c r="G44" s="15">
        <v>4</v>
      </c>
      <c r="H44" s="15">
        <v>4</v>
      </c>
      <c r="I44" s="15">
        <v>4</v>
      </c>
      <c r="J44" s="15">
        <v>4</v>
      </c>
      <c r="K44" s="15">
        <v>4</v>
      </c>
    </row>
    <row r="45" spans="1:11" ht="18.75" customHeight="1" thickBot="1">
      <c r="A45" s="26" t="str">
        <f t="shared" si="1"/>
        <v>Doing a physical activity for 30 minutes or longer at least five days per week regularly.</v>
      </c>
      <c r="B45" s="15">
        <v>5</v>
      </c>
      <c r="C45" s="15">
        <v>4</v>
      </c>
      <c r="D45" s="15">
        <v>3</v>
      </c>
      <c r="E45" s="15">
        <v>4</v>
      </c>
      <c r="F45" s="15">
        <v>3</v>
      </c>
      <c r="G45" s="15">
        <v>4</v>
      </c>
      <c r="H45" s="15">
        <v>5</v>
      </c>
      <c r="I45" s="15">
        <v>5</v>
      </c>
      <c r="J45" s="15">
        <v>4</v>
      </c>
      <c r="K45" s="15">
        <v>4</v>
      </c>
    </row>
    <row r="46" spans="1:11" ht="13.5" thickBot="1">
      <c r="A46" s="26" t="str">
        <f t="shared" si="1"/>
        <v>Read nutrition labels?</v>
      </c>
      <c r="B46" s="15">
        <v>4</v>
      </c>
      <c r="C46" s="15">
        <v>5</v>
      </c>
      <c r="D46" s="15">
        <v>4</v>
      </c>
      <c r="E46" s="15">
        <v>3</v>
      </c>
      <c r="F46" s="15">
        <v>4</v>
      </c>
      <c r="G46" s="15">
        <v>5</v>
      </c>
      <c r="H46" s="15">
        <v>4</v>
      </c>
      <c r="I46" s="15">
        <v>5</v>
      </c>
      <c r="J46" s="15">
        <v>5</v>
      </c>
      <c r="K46" s="15">
        <v>5</v>
      </c>
    </row>
    <row r="47" spans="1:11" ht="17.25" customHeight="1" thickBot="1">
      <c r="A47" s="26" t="str">
        <f t="shared" si="1"/>
        <v>When you have a choice, eating grilled and baked foods rather than eating fried foods.</v>
      </c>
      <c r="B47" s="15">
        <v>3</v>
      </c>
      <c r="C47" s="15">
        <v>5</v>
      </c>
      <c r="D47" s="15">
        <v>4</v>
      </c>
      <c r="E47" s="15">
        <v>5</v>
      </c>
      <c r="F47" s="15">
        <v>3</v>
      </c>
      <c r="G47" s="15">
        <v>5</v>
      </c>
      <c r="H47" s="15">
        <v>3</v>
      </c>
      <c r="I47" s="15">
        <v>4</v>
      </c>
      <c r="J47" s="15">
        <v>5</v>
      </c>
      <c r="K47" s="15">
        <v>4</v>
      </c>
    </row>
    <row r="48" spans="1:11" ht="13.5" thickBot="1">
      <c r="A48" s="26" t="str">
        <f t="shared" si="1"/>
        <v>Drinking low fat milk.</v>
      </c>
      <c r="B48" s="15">
        <v>3</v>
      </c>
      <c r="C48" s="15">
        <v>4</v>
      </c>
      <c r="D48" s="15">
        <v>4</v>
      </c>
      <c r="E48" s="15">
        <v>3</v>
      </c>
      <c r="F48" s="15">
        <v>4</v>
      </c>
      <c r="G48" s="15">
        <v>4</v>
      </c>
      <c r="H48" s="15">
        <v>4</v>
      </c>
      <c r="I48" s="15">
        <v>3</v>
      </c>
      <c r="J48" s="15">
        <v>5</v>
      </c>
      <c r="K48" s="15">
        <v>3</v>
      </c>
    </row>
    <row r="49" spans="1:11" ht="13.5" thickBot="1">
      <c r="A49" s="26" t="str">
        <f t="shared" si="1"/>
        <v>Eating dried beans or peas.</v>
      </c>
      <c r="B49" s="15">
        <v>3</v>
      </c>
      <c r="C49" s="15">
        <v>5</v>
      </c>
      <c r="D49" s="15">
        <v>3</v>
      </c>
      <c r="E49" s="15">
        <v>5</v>
      </c>
      <c r="F49" s="15">
        <v>5</v>
      </c>
      <c r="G49" s="15">
        <v>3</v>
      </c>
      <c r="H49" s="15">
        <v>5</v>
      </c>
      <c r="I49" s="15">
        <v>4</v>
      </c>
      <c r="J49" s="15">
        <v>4</v>
      </c>
      <c r="K49" s="15">
        <v>3</v>
      </c>
    </row>
    <row r="50" spans="1:11" ht="13.5" thickBot="1">
      <c r="A50" s="26" t="str">
        <f t="shared" si="1"/>
        <v>Eating 2 1/2 cups or more of vegetables per day.</v>
      </c>
      <c r="B50" s="15">
        <v>3</v>
      </c>
      <c r="C50" s="15">
        <v>5</v>
      </c>
      <c r="D50" s="15">
        <v>5</v>
      </c>
      <c r="E50" s="15">
        <v>4</v>
      </c>
      <c r="F50" s="15">
        <v>5</v>
      </c>
      <c r="G50" s="15">
        <v>3</v>
      </c>
      <c r="H50" s="15">
        <v>4</v>
      </c>
      <c r="I50" s="15">
        <v>5</v>
      </c>
      <c r="J50" s="15">
        <v>5</v>
      </c>
      <c r="K50" s="15">
        <v>5</v>
      </c>
    </row>
    <row r="51" spans="1:11" ht="13.5" thickBot="1">
      <c r="A51" s="26" t="str">
        <f t="shared" si="1"/>
        <v>Eating whole grain breads and cereals.</v>
      </c>
      <c r="B51" s="15">
        <v>3</v>
      </c>
      <c r="C51" s="15">
        <v>4</v>
      </c>
      <c r="D51" s="15">
        <v>4</v>
      </c>
      <c r="E51" s="15">
        <v>3</v>
      </c>
      <c r="F51" s="15">
        <v>4</v>
      </c>
      <c r="G51" s="15">
        <v>4</v>
      </c>
      <c r="H51" s="15">
        <v>4</v>
      </c>
      <c r="I51" s="15">
        <v>3</v>
      </c>
      <c r="J51" s="15">
        <v>3</v>
      </c>
      <c r="K51" s="15">
        <v>5</v>
      </c>
    </row>
    <row r="52" spans="1:11" ht="13.5" thickBot="1">
      <c r="A52" s="26" t="str">
        <f t="shared" si="1"/>
        <v>Eating fruit for dessert and snacks more often than cookies and cakes.</v>
      </c>
      <c r="B52" s="15">
        <v>3</v>
      </c>
      <c r="C52" s="15">
        <v>3</v>
      </c>
      <c r="D52" s="15">
        <v>4</v>
      </c>
      <c r="E52" s="15">
        <v>3</v>
      </c>
      <c r="F52" s="15">
        <v>3</v>
      </c>
      <c r="G52" s="15">
        <v>5</v>
      </c>
      <c r="H52" s="15">
        <v>3</v>
      </c>
      <c r="I52" s="15">
        <v>3</v>
      </c>
      <c r="J52" s="15">
        <v>4</v>
      </c>
      <c r="K52" s="15">
        <v>4</v>
      </c>
    </row>
    <row r="53" ht="13.5" thickBot="1">
      <c r="A53" s="7" t="s">
        <v>27</v>
      </c>
    </row>
    <row r="54" spans="1:11" ht="13.5" thickBot="1">
      <c r="A54" s="4" t="s">
        <v>28</v>
      </c>
      <c r="B54" s="15">
        <v>3</v>
      </c>
      <c r="C54" s="15">
        <v>3</v>
      </c>
      <c r="D54" s="15">
        <v>3</v>
      </c>
      <c r="E54" s="15">
        <v>3</v>
      </c>
      <c r="F54" s="15">
        <v>4</v>
      </c>
      <c r="G54" s="15">
        <v>3</v>
      </c>
      <c r="H54" s="15">
        <v>3</v>
      </c>
      <c r="I54" s="15">
        <v>4</v>
      </c>
      <c r="J54" s="15">
        <v>4</v>
      </c>
      <c r="K54" s="15">
        <v>1</v>
      </c>
    </row>
    <row r="55" spans="1:11" ht="13.5" thickBot="1">
      <c r="A55" s="5" t="s">
        <v>29</v>
      </c>
      <c r="B55" s="15">
        <v>3</v>
      </c>
      <c r="C55" s="15">
        <v>4</v>
      </c>
      <c r="D55" s="15">
        <v>4</v>
      </c>
      <c r="E55" s="15">
        <v>4</v>
      </c>
      <c r="F55" s="15">
        <v>3</v>
      </c>
      <c r="G55" s="15">
        <v>4</v>
      </c>
      <c r="H55" s="15">
        <v>4</v>
      </c>
      <c r="I55" s="15">
        <v>3</v>
      </c>
      <c r="J55" s="15">
        <v>3</v>
      </c>
      <c r="K55" s="15">
        <v>3</v>
      </c>
    </row>
    <row r="56" spans="1:11" ht="13.5" thickBot="1">
      <c r="A56" s="5" t="s">
        <v>30</v>
      </c>
      <c r="B56" s="15">
        <v>4</v>
      </c>
      <c r="C56" s="15">
        <v>3</v>
      </c>
      <c r="D56" s="15">
        <v>2</v>
      </c>
      <c r="E56" s="15">
        <v>3</v>
      </c>
      <c r="F56" s="15">
        <v>2</v>
      </c>
      <c r="G56" s="15">
        <v>2</v>
      </c>
      <c r="H56" s="15">
        <v>2</v>
      </c>
      <c r="I56" s="15">
        <v>4</v>
      </c>
      <c r="J56" s="15">
        <v>2</v>
      </c>
      <c r="K56" s="15">
        <v>4</v>
      </c>
    </row>
    <row r="57" spans="1:11" ht="13.5" thickBot="1">
      <c r="A57" s="5" t="s">
        <v>31</v>
      </c>
      <c r="B57" s="15">
        <v>3</v>
      </c>
      <c r="C57" s="15">
        <v>4</v>
      </c>
      <c r="D57" s="15">
        <v>3</v>
      </c>
      <c r="E57" s="15">
        <v>2</v>
      </c>
      <c r="F57" s="15">
        <v>3</v>
      </c>
      <c r="G57" s="15">
        <v>3</v>
      </c>
      <c r="H57" s="15">
        <v>3</v>
      </c>
      <c r="I57" s="15">
        <v>3</v>
      </c>
      <c r="J57" s="15">
        <v>3</v>
      </c>
      <c r="K57" s="15">
        <v>4</v>
      </c>
    </row>
    <row r="58" spans="1:11" ht="13.5" thickBot="1">
      <c r="A58" s="5" t="s">
        <v>32</v>
      </c>
      <c r="B58" s="15">
        <v>4</v>
      </c>
      <c r="C58" s="15">
        <v>4</v>
      </c>
      <c r="D58" s="15">
        <v>4</v>
      </c>
      <c r="E58" s="15">
        <v>3</v>
      </c>
      <c r="F58" s="15">
        <v>4</v>
      </c>
      <c r="G58" s="15">
        <v>4</v>
      </c>
      <c r="H58" s="15">
        <v>4</v>
      </c>
      <c r="I58" s="15">
        <v>3</v>
      </c>
      <c r="J58" s="15">
        <v>4</v>
      </c>
      <c r="K58" s="15">
        <v>3</v>
      </c>
    </row>
    <row r="59" spans="1:11" ht="13.5" thickBot="1">
      <c r="A59" s="5" t="s">
        <v>33</v>
      </c>
      <c r="B59" s="15">
        <v>3</v>
      </c>
      <c r="C59" s="15">
        <v>3</v>
      </c>
      <c r="D59" s="15">
        <v>4</v>
      </c>
      <c r="E59" s="15">
        <v>4</v>
      </c>
      <c r="F59" s="15">
        <v>3</v>
      </c>
      <c r="G59" s="15">
        <v>4</v>
      </c>
      <c r="H59" s="15">
        <v>4</v>
      </c>
      <c r="I59" s="15">
        <v>3</v>
      </c>
      <c r="J59" s="15">
        <v>3</v>
      </c>
      <c r="K59" s="15">
        <v>2</v>
      </c>
    </row>
    <row r="60" spans="1:11" ht="12.75">
      <c r="A60" s="6" t="s">
        <v>34</v>
      </c>
      <c r="B60" s="15">
        <v>15</v>
      </c>
      <c r="C60" s="15">
        <v>10</v>
      </c>
      <c r="D60" s="15">
        <v>14</v>
      </c>
      <c r="E60" s="15">
        <v>16</v>
      </c>
      <c r="F60" s="15">
        <v>14</v>
      </c>
      <c r="G60" s="15">
        <v>18</v>
      </c>
      <c r="H60" s="15">
        <v>10</v>
      </c>
      <c r="I60" s="15">
        <v>12</v>
      </c>
      <c r="J60" s="15">
        <v>10</v>
      </c>
      <c r="K60" s="15">
        <v>12</v>
      </c>
    </row>
    <row r="61" ht="15.75" thickBot="1">
      <c r="A61" s="13" t="s">
        <v>285</v>
      </c>
    </row>
    <row r="62" spans="1:251" ht="13.5" thickBot="1">
      <c r="A62" s="26" t="str">
        <f>A4</f>
        <v>Select foods from the five food groups?</v>
      </c>
      <c r="B62" s="25">
        <f aca="true" t="shared" si="2" ref="B62:B69">B32-B4</f>
        <v>3</v>
      </c>
      <c r="C62" s="25">
        <f aca="true" t="shared" si="3" ref="C62:BN62">C32-C4</f>
        <v>2</v>
      </c>
      <c r="D62" s="25">
        <f t="shared" si="3"/>
        <v>1</v>
      </c>
      <c r="E62" s="25">
        <f t="shared" si="3"/>
        <v>1</v>
      </c>
      <c r="F62" s="25">
        <f t="shared" si="3"/>
        <v>2</v>
      </c>
      <c r="G62" s="25">
        <f t="shared" si="3"/>
        <v>2</v>
      </c>
      <c r="H62" s="25">
        <f t="shared" si="3"/>
        <v>1</v>
      </c>
      <c r="I62" s="25">
        <f t="shared" si="3"/>
        <v>1</v>
      </c>
      <c r="J62" s="25">
        <f t="shared" si="3"/>
        <v>1</v>
      </c>
      <c r="K62" s="25">
        <f t="shared" si="3"/>
        <v>3</v>
      </c>
      <c r="L62" s="25">
        <f t="shared" si="3"/>
        <v>0</v>
      </c>
      <c r="M62" s="25">
        <f t="shared" si="3"/>
        <v>0</v>
      </c>
      <c r="N62" s="25">
        <f t="shared" si="3"/>
        <v>0</v>
      </c>
      <c r="O62" s="25">
        <f t="shared" si="3"/>
        <v>0</v>
      </c>
      <c r="P62" s="25">
        <f t="shared" si="3"/>
        <v>0</v>
      </c>
      <c r="Q62" s="25">
        <f t="shared" si="3"/>
        <v>0</v>
      </c>
      <c r="R62" s="25">
        <f t="shared" si="3"/>
        <v>0</v>
      </c>
      <c r="S62" s="25">
        <f t="shared" si="3"/>
        <v>0</v>
      </c>
      <c r="T62" s="25">
        <f t="shared" si="3"/>
        <v>0</v>
      </c>
      <c r="U62" s="25">
        <f t="shared" si="3"/>
        <v>0</v>
      </c>
      <c r="V62" s="25">
        <f t="shared" si="3"/>
        <v>0</v>
      </c>
      <c r="W62" s="25">
        <f t="shared" si="3"/>
        <v>0</v>
      </c>
      <c r="X62" s="25">
        <f t="shared" si="3"/>
        <v>0</v>
      </c>
      <c r="Y62" s="25">
        <f t="shared" si="3"/>
        <v>0</v>
      </c>
      <c r="Z62" s="25">
        <f t="shared" si="3"/>
        <v>0</v>
      </c>
      <c r="AA62" s="25">
        <f t="shared" si="3"/>
        <v>0</v>
      </c>
      <c r="AB62" s="25">
        <f t="shared" si="3"/>
        <v>0</v>
      </c>
      <c r="AC62" s="25">
        <f t="shared" si="3"/>
        <v>0</v>
      </c>
      <c r="AD62" s="25">
        <f t="shared" si="3"/>
        <v>0</v>
      </c>
      <c r="AE62" s="25">
        <f t="shared" si="3"/>
        <v>0</v>
      </c>
      <c r="AF62" s="25">
        <f t="shared" si="3"/>
        <v>0</v>
      </c>
      <c r="AG62" s="25">
        <f t="shared" si="3"/>
        <v>0</v>
      </c>
      <c r="AH62" s="25">
        <f t="shared" si="3"/>
        <v>0</v>
      </c>
      <c r="AI62" s="25">
        <f t="shared" si="3"/>
        <v>0</v>
      </c>
      <c r="AJ62" s="25">
        <f t="shared" si="3"/>
        <v>0</v>
      </c>
      <c r="AK62" s="25">
        <f t="shared" si="3"/>
        <v>0</v>
      </c>
      <c r="AL62" s="25">
        <f t="shared" si="3"/>
        <v>0</v>
      </c>
      <c r="AM62" s="25">
        <f t="shared" si="3"/>
        <v>0</v>
      </c>
      <c r="AN62" s="25">
        <f t="shared" si="3"/>
        <v>0</v>
      </c>
      <c r="AO62" s="25">
        <f t="shared" si="3"/>
        <v>0</v>
      </c>
      <c r="AP62" s="25">
        <f t="shared" si="3"/>
        <v>0</v>
      </c>
      <c r="AQ62" s="25">
        <f t="shared" si="3"/>
        <v>0</v>
      </c>
      <c r="AR62" s="25">
        <f t="shared" si="3"/>
        <v>0</v>
      </c>
      <c r="AS62" s="25">
        <f t="shared" si="3"/>
        <v>0</v>
      </c>
      <c r="AT62" s="25">
        <f t="shared" si="3"/>
        <v>0</v>
      </c>
      <c r="AU62" s="25">
        <f t="shared" si="3"/>
        <v>0</v>
      </c>
      <c r="AV62" s="25">
        <f t="shared" si="3"/>
        <v>0</v>
      </c>
      <c r="AW62" s="25">
        <f t="shared" si="3"/>
        <v>0</v>
      </c>
      <c r="AX62" s="25">
        <f t="shared" si="3"/>
        <v>0</v>
      </c>
      <c r="AY62" s="25">
        <f t="shared" si="3"/>
        <v>0</v>
      </c>
      <c r="AZ62" s="25">
        <f t="shared" si="3"/>
        <v>0</v>
      </c>
      <c r="BA62" s="25">
        <f t="shared" si="3"/>
        <v>0</v>
      </c>
      <c r="BB62" s="25">
        <f t="shared" si="3"/>
        <v>0</v>
      </c>
      <c r="BC62" s="25">
        <f t="shared" si="3"/>
        <v>0</v>
      </c>
      <c r="BD62" s="25">
        <f t="shared" si="3"/>
        <v>0</v>
      </c>
      <c r="BE62" s="25">
        <f t="shared" si="3"/>
        <v>0</v>
      </c>
      <c r="BF62" s="25">
        <f t="shared" si="3"/>
        <v>0</v>
      </c>
      <c r="BG62" s="25">
        <f t="shared" si="3"/>
        <v>0</v>
      </c>
      <c r="BH62" s="25">
        <f t="shared" si="3"/>
        <v>0</v>
      </c>
      <c r="BI62" s="25">
        <f t="shared" si="3"/>
        <v>0</v>
      </c>
      <c r="BJ62" s="25">
        <f t="shared" si="3"/>
        <v>0</v>
      </c>
      <c r="BK62" s="25">
        <f t="shared" si="3"/>
        <v>0</v>
      </c>
      <c r="BL62" s="25">
        <f t="shared" si="3"/>
        <v>0</v>
      </c>
      <c r="BM62" s="25">
        <f t="shared" si="3"/>
        <v>0</v>
      </c>
      <c r="BN62" s="25">
        <f t="shared" si="3"/>
        <v>0</v>
      </c>
      <c r="BO62" s="25">
        <f aca="true" t="shared" si="4" ref="BO62:DZ62">BO32-BO4</f>
        <v>0</v>
      </c>
      <c r="BP62" s="25">
        <f t="shared" si="4"/>
        <v>0</v>
      </c>
      <c r="BQ62" s="25">
        <f t="shared" si="4"/>
        <v>0</v>
      </c>
      <c r="BR62" s="25">
        <f t="shared" si="4"/>
        <v>0</v>
      </c>
      <c r="BS62" s="25">
        <f t="shared" si="4"/>
        <v>0</v>
      </c>
      <c r="BT62" s="25">
        <f t="shared" si="4"/>
        <v>0</v>
      </c>
      <c r="BU62" s="25">
        <f t="shared" si="4"/>
        <v>0</v>
      </c>
      <c r="BV62" s="25">
        <f t="shared" si="4"/>
        <v>0</v>
      </c>
      <c r="BW62" s="25">
        <f t="shared" si="4"/>
        <v>0</v>
      </c>
      <c r="BX62" s="25">
        <f t="shared" si="4"/>
        <v>0</v>
      </c>
      <c r="BY62" s="25">
        <f t="shared" si="4"/>
        <v>0</v>
      </c>
      <c r="BZ62" s="25">
        <f t="shared" si="4"/>
        <v>0</v>
      </c>
      <c r="CA62" s="25">
        <f t="shared" si="4"/>
        <v>0</v>
      </c>
      <c r="CB62" s="25">
        <f t="shared" si="4"/>
        <v>0</v>
      </c>
      <c r="CC62" s="25">
        <f t="shared" si="4"/>
        <v>0</v>
      </c>
      <c r="CD62" s="25">
        <f t="shared" si="4"/>
        <v>0</v>
      </c>
      <c r="CE62" s="25">
        <f t="shared" si="4"/>
        <v>0</v>
      </c>
      <c r="CF62" s="25">
        <f t="shared" si="4"/>
        <v>0</v>
      </c>
      <c r="CG62" s="25">
        <f t="shared" si="4"/>
        <v>0</v>
      </c>
      <c r="CH62" s="25">
        <f t="shared" si="4"/>
        <v>0</v>
      </c>
      <c r="CI62" s="25">
        <f t="shared" si="4"/>
        <v>0</v>
      </c>
      <c r="CJ62" s="25">
        <f t="shared" si="4"/>
        <v>0</v>
      </c>
      <c r="CK62" s="25">
        <f t="shared" si="4"/>
        <v>0</v>
      </c>
      <c r="CL62" s="25">
        <f t="shared" si="4"/>
        <v>0</v>
      </c>
      <c r="CM62" s="25">
        <f t="shared" si="4"/>
        <v>0</v>
      </c>
      <c r="CN62" s="25">
        <f t="shared" si="4"/>
        <v>0</v>
      </c>
      <c r="CO62" s="25">
        <f t="shared" si="4"/>
        <v>0</v>
      </c>
      <c r="CP62" s="25">
        <f t="shared" si="4"/>
        <v>0</v>
      </c>
      <c r="CQ62" s="25">
        <f t="shared" si="4"/>
        <v>0</v>
      </c>
      <c r="CR62" s="25">
        <f t="shared" si="4"/>
        <v>0</v>
      </c>
      <c r="CS62" s="25">
        <f t="shared" si="4"/>
        <v>0</v>
      </c>
      <c r="CT62" s="25">
        <f t="shared" si="4"/>
        <v>0</v>
      </c>
      <c r="CU62" s="25">
        <f t="shared" si="4"/>
        <v>0</v>
      </c>
      <c r="CV62" s="25">
        <f t="shared" si="4"/>
        <v>0</v>
      </c>
      <c r="CW62" s="25">
        <f t="shared" si="4"/>
        <v>0</v>
      </c>
      <c r="CX62" s="25">
        <f t="shared" si="4"/>
        <v>0</v>
      </c>
      <c r="CY62" s="25">
        <f t="shared" si="4"/>
        <v>0</v>
      </c>
      <c r="CZ62" s="25">
        <f t="shared" si="4"/>
        <v>0</v>
      </c>
      <c r="DA62" s="25">
        <f t="shared" si="4"/>
        <v>0</v>
      </c>
      <c r="DB62" s="25">
        <f t="shared" si="4"/>
        <v>0</v>
      </c>
      <c r="DC62" s="25">
        <f t="shared" si="4"/>
        <v>0</v>
      </c>
      <c r="DD62" s="25">
        <f t="shared" si="4"/>
        <v>0</v>
      </c>
      <c r="DE62" s="25">
        <f t="shared" si="4"/>
        <v>0</v>
      </c>
      <c r="DF62" s="25">
        <f t="shared" si="4"/>
        <v>0</v>
      </c>
      <c r="DG62" s="25">
        <f t="shared" si="4"/>
        <v>0</v>
      </c>
      <c r="DH62" s="25">
        <f t="shared" si="4"/>
        <v>0</v>
      </c>
      <c r="DI62" s="25">
        <f t="shared" si="4"/>
        <v>0</v>
      </c>
      <c r="DJ62" s="25">
        <f t="shared" si="4"/>
        <v>0</v>
      </c>
      <c r="DK62" s="25">
        <f t="shared" si="4"/>
        <v>0</v>
      </c>
      <c r="DL62" s="25">
        <f t="shared" si="4"/>
        <v>0</v>
      </c>
      <c r="DM62" s="25">
        <f t="shared" si="4"/>
        <v>0</v>
      </c>
      <c r="DN62" s="25">
        <f t="shared" si="4"/>
        <v>0</v>
      </c>
      <c r="DO62" s="25">
        <f t="shared" si="4"/>
        <v>0</v>
      </c>
      <c r="DP62" s="25">
        <f t="shared" si="4"/>
        <v>0</v>
      </c>
      <c r="DQ62" s="25">
        <f t="shared" si="4"/>
        <v>0</v>
      </c>
      <c r="DR62" s="25">
        <f t="shared" si="4"/>
        <v>0</v>
      </c>
      <c r="DS62" s="25">
        <f t="shared" si="4"/>
        <v>0</v>
      </c>
      <c r="DT62" s="25">
        <f t="shared" si="4"/>
        <v>0</v>
      </c>
      <c r="DU62" s="25">
        <f t="shared" si="4"/>
        <v>0</v>
      </c>
      <c r="DV62" s="25">
        <f t="shared" si="4"/>
        <v>0</v>
      </c>
      <c r="DW62" s="25">
        <f t="shared" si="4"/>
        <v>0</v>
      </c>
      <c r="DX62" s="25">
        <f t="shared" si="4"/>
        <v>0</v>
      </c>
      <c r="DY62" s="25">
        <f t="shared" si="4"/>
        <v>0</v>
      </c>
      <c r="DZ62" s="25">
        <f t="shared" si="4"/>
        <v>0</v>
      </c>
      <c r="EA62" s="25">
        <f aca="true" t="shared" si="5" ref="EA62:GL62">EA32-EA4</f>
        <v>0</v>
      </c>
      <c r="EB62" s="25">
        <f t="shared" si="5"/>
        <v>0</v>
      </c>
      <c r="EC62" s="25">
        <f t="shared" si="5"/>
        <v>0</v>
      </c>
      <c r="ED62" s="25">
        <f t="shared" si="5"/>
        <v>0</v>
      </c>
      <c r="EE62" s="25">
        <f t="shared" si="5"/>
        <v>0</v>
      </c>
      <c r="EF62" s="25">
        <f t="shared" si="5"/>
        <v>0</v>
      </c>
      <c r="EG62" s="25">
        <f t="shared" si="5"/>
        <v>0</v>
      </c>
      <c r="EH62" s="25">
        <f t="shared" si="5"/>
        <v>0</v>
      </c>
      <c r="EI62" s="25">
        <f t="shared" si="5"/>
        <v>0</v>
      </c>
      <c r="EJ62" s="25">
        <f t="shared" si="5"/>
        <v>0</v>
      </c>
      <c r="EK62" s="25">
        <f t="shared" si="5"/>
        <v>0</v>
      </c>
      <c r="EL62" s="25">
        <f t="shared" si="5"/>
        <v>0</v>
      </c>
      <c r="EM62" s="25">
        <f t="shared" si="5"/>
        <v>0</v>
      </c>
      <c r="EN62" s="25">
        <f t="shared" si="5"/>
        <v>0</v>
      </c>
      <c r="EO62" s="25">
        <f t="shared" si="5"/>
        <v>0</v>
      </c>
      <c r="EP62" s="25">
        <f t="shared" si="5"/>
        <v>0</v>
      </c>
      <c r="EQ62" s="25">
        <f t="shared" si="5"/>
        <v>0</v>
      </c>
      <c r="ER62" s="25">
        <f t="shared" si="5"/>
        <v>0</v>
      </c>
      <c r="ES62" s="25">
        <f t="shared" si="5"/>
        <v>0</v>
      </c>
      <c r="ET62" s="25">
        <f t="shared" si="5"/>
        <v>0</v>
      </c>
      <c r="EU62" s="25">
        <f t="shared" si="5"/>
        <v>0</v>
      </c>
      <c r="EV62" s="25">
        <f t="shared" si="5"/>
        <v>0</v>
      </c>
      <c r="EW62" s="25">
        <f t="shared" si="5"/>
        <v>0</v>
      </c>
      <c r="EX62" s="25">
        <f t="shared" si="5"/>
        <v>0</v>
      </c>
      <c r="EY62" s="25">
        <f t="shared" si="5"/>
        <v>0</v>
      </c>
      <c r="EZ62" s="25">
        <f t="shared" si="5"/>
        <v>0</v>
      </c>
      <c r="FA62" s="25">
        <f t="shared" si="5"/>
        <v>0</v>
      </c>
      <c r="FB62" s="25">
        <f t="shared" si="5"/>
        <v>0</v>
      </c>
      <c r="FC62" s="25">
        <f t="shared" si="5"/>
        <v>0</v>
      </c>
      <c r="FD62" s="25">
        <f t="shared" si="5"/>
        <v>0</v>
      </c>
      <c r="FE62" s="25">
        <f t="shared" si="5"/>
        <v>0</v>
      </c>
      <c r="FF62" s="25">
        <f t="shared" si="5"/>
        <v>0</v>
      </c>
      <c r="FG62" s="25">
        <f t="shared" si="5"/>
        <v>0</v>
      </c>
      <c r="FH62" s="25">
        <f t="shared" si="5"/>
        <v>0</v>
      </c>
      <c r="FI62" s="25">
        <f t="shared" si="5"/>
        <v>0</v>
      </c>
      <c r="FJ62" s="25">
        <f t="shared" si="5"/>
        <v>0</v>
      </c>
      <c r="FK62" s="25">
        <f t="shared" si="5"/>
        <v>0</v>
      </c>
      <c r="FL62" s="25">
        <f t="shared" si="5"/>
        <v>0</v>
      </c>
      <c r="FM62" s="25">
        <f t="shared" si="5"/>
        <v>0</v>
      </c>
      <c r="FN62" s="25">
        <f t="shared" si="5"/>
        <v>0</v>
      </c>
      <c r="FO62" s="25">
        <f t="shared" si="5"/>
        <v>0</v>
      </c>
      <c r="FP62" s="25">
        <f t="shared" si="5"/>
        <v>0</v>
      </c>
      <c r="FQ62" s="25">
        <f t="shared" si="5"/>
        <v>0</v>
      </c>
      <c r="FR62" s="25">
        <f t="shared" si="5"/>
        <v>0</v>
      </c>
      <c r="FS62" s="25">
        <f t="shared" si="5"/>
        <v>0</v>
      </c>
      <c r="FT62" s="25">
        <f t="shared" si="5"/>
        <v>0</v>
      </c>
      <c r="FU62" s="25">
        <f t="shared" si="5"/>
        <v>0</v>
      </c>
      <c r="FV62" s="25">
        <f t="shared" si="5"/>
        <v>0</v>
      </c>
      <c r="FW62" s="25">
        <f t="shared" si="5"/>
        <v>0</v>
      </c>
      <c r="FX62" s="25">
        <f t="shared" si="5"/>
        <v>0</v>
      </c>
      <c r="FY62" s="25">
        <f t="shared" si="5"/>
        <v>0</v>
      </c>
      <c r="FZ62" s="25">
        <f t="shared" si="5"/>
        <v>0</v>
      </c>
      <c r="GA62" s="25">
        <f t="shared" si="5"/>
        <v>0</v>
      </c>
      <c r="GB62" s="25">
        <f t="shared" si="5"/>
        <v>0</v>
      </c>
      <c r="GC62" s="25">
        <f t="shared" si="5"/>
        <v>0</v>
      </c>
      <c r="GD62" s="25">
        <f t="shared" si="5"/>
        <v>0</v>
      </c>
      <c r="GE62" s="25">
        <f t="shared" si="5"/>
        <v>0</v>
      </c>
      <c r="GF62" s="25">
        <f t="shared" si="5"/>
        <v>0</v>
      </c>
      <c r="GG62" s="25">
        <f t="shared" si="5"/>
        <v>0</v>
      </c>
      <c r="GH62" s="25">
        <f t="shared" si="5"/>
        <v>0</v>
      </c>
      <c r="GI62" s="25">
        <f t="shared" si="5"/>
        <v>0</v>
      </c>
      <c r="GJ62" s="25">
        <f t="shared" si="5"/>
        <v>0</v>
      </c>
      <c r="GK62" s="25">
        <f t="shared" si="5"/>
        <v>0</v>
      </c>
      <c r="GL62" s="25">
        <f t="shared" si="5"/>
        <v>0</v>
      </c>
      <c r="GM62" s="25">
        <f aca="true" t="shared" si="6" ref="GM62:IQ62">GM32-GM4</f>
        <v>0</v>
      </c>
      <c r="GN62" s="25">
        <f t="shared" si="6"/>
        <v>0</v>
      </c>
      <c r="GO62" s="25">
        <f t="shared" si="6"/>
        <v>0</v>
      </c>
      <c r="GP62" s="25">
        <f t="shared" si="6"/>
        <v>0</v>
      </c>
      <c r="GQ62" s="25">
        <f t="shared" si="6"/>
        <v>0</v>
      </c>
      <c r="GR62" s="25">
        <f t="shared" si="6"/>
        <v>0</v>
      </c>
      <c r="GS62" s="25">
        <f t="shared" si="6"/>
        <v>0</v>
      </c>
      <c r="GT62" s="25">
        <f t="shared" si="6"/>
        <v>0</v>
      </c>
      <c r="GU62" s="25">
        <f t="shared" si="6"/>
        <v>0</v>
      </c>
      <c r="GV62" s="25">
        <f t="shared" si="6"/>
        <v>0</v>
      </c>
      <c r="GW62" s="25">
        <f t="shared" si="6"/>
        <v>0</v>
      </c>
      <c r="GX62" s="25">
        <f t="shared" si="6"/>
        <v>0</v>
      </c>
      <c r="GY62" s="25">
        <f t="shared" si="6"/>
        <v>0</v>
      </c>
      <c r="GZ62" s="25">
        <f t="shared" si="6"/>
        <v>0</v>
      </c>
      <c r="HA62" s="25">
        <f t="shared" si="6"/>
        <v>0</v>
      </c>
      <c r="HB62" s="25">
        <f t="shared" si="6"/>
        <v>0</v>
      </c>
      <c r="HC62" s="25">
        <f t="shared" si="6"/>
        <v>0</v>
      </c>
      <c r="HD62" s="25">
        <f t="shared" si="6"/>
        <v>0</v>
      </c>
      <c r="HE62" s="25">
        <f t="shared" si="6"/>
        <v>0</v>
      </c>
      <c r="HF62" s="25">
        <f t="shared" si="6"/>
        <v>0</v>
      </c>
      <c r="HG62" s="25">
        <f t="shared" si="6"/>
        <v>0</v>
      </c>
      <c r="HH62" s="25">
        <f t="shared" si="6"/>
        <v>0</v>
      </c>
      <c r="HI62" s="25">
        <f t="shared" si="6"/>
        <v>0</v>
      </c>
      <c r="HJ62" s="25">
        <f t="shared" si="6"/>
        <v>0</v>
      </c>
      <c r="HK62" s="25">
        <f t="shared" si="6"/>
        <v>0</v>
      </c>
      <c r="HL62" s="25">
        <f t="shared" si="6"/>
        <v>0</v>
      </c>
      <c r="HM62" s="25">
        <f t="shared" si="6"/>
        <v>0</v>
      </c>
      <c r="HN62" s="25">
        <f t="shared" si="6"/>
        <v>0</v>
      </c>
      <c r="HO62" s="25">
        <f t="shared" si="6"/>
        <v>0</v>
      </c>
      <c r="HP62" s="25">
        <f t="shared" si="6"/>
        <v>0</v>
      </c>
      <c r="HQ62" s="25">
        <f t="shared" si="6"/>
        <v>0</v>
      </c>
      <c r="HR62" s="25">
        <f t="shared" si="6"/>
        <v>0</v>
      </c>
      <c r="HS62" s="25">
        <f t="shared" si="6"/>
        <v>0</v>
      </c>
      <c r="HT62" s="25">
        <f t="shared" si="6"/>
        <v>0</v>
      </c>
      <c r="HU62" s="25">
        <f t="shared" si="6"/>
        <v>0</v>
      </c>
      <c r="HV62" s="25">
        <f t="shared" si="6"/>
        <v>0</v>
      </c>
      <c r="HW62" s="25">
        <f t="shared" si="6"/>
        <v>0</v>
      </c>
      <c r="HX62" s="25">
        <f t="shared" si="6"/>
        <v>0</v>
      </c>
      <c r="HY62" s="25">
        <f t="shared" si="6"/>
        <v>0</v>
      </c>
      <c r="HZ62" s="25">
        <f t="shared" si="6"/>
        <v>0</v>
      </c>
      <c r="IA62" s="25">
        <f t="shared" si="6"/>
        <v>0</v>
      </c>
      <c r="IB62" s="25">
        <f t="shared" si="6"/>
        <v>0</v>
      </c>
      <c r="IC62" s="25">
        <f t="shared" si="6"/>
        <v>0</v>
      </c>
      <c r="ID62" s="25">
        <f t="shared" si="6"/>
        <v>0</v>
      </c>
      <c r="IE62" s="25">
        <f t="shared" si="6"/>
        <v>0</v>
      </c>
      <c r="IF62" s="25">
        <f t="shared" si="6"/>
        <v>0</v>
      </c>
      <c r="IG62" s="25">
        <f t="shared" si="6"/>
        <v>0</v>
      </c>
      <c r="IH62" s="25">
        <f t="shared" si="6"/>
        <v>0</v>
      </c>
      <c r="II62" s="25">
        <f t="shared" si="6"/>
        <v>0</v>
      </c>
      <c r="IJ62" s="25">
        <f t="shared" si="6"/>
        <v>0</v>
      </c>
      <c r="IK62" s="25">
        <f t="shared" si="6"/>
        <v>0</v>
      </c>
      <c r="IL62" s="25">
        <f t="shared" si="6"/>
        <v>0</v>
      </c>
      <c r="IM62" s="25">
        <f t="shared" si="6"/>
        <v>0</v>
      </c>
      <c r="IN62" s="25">
        <f t="shared" si="6"/>
        <v>0</v>
      </c>
      <c r="IO62" s="25">
        <f t="shared" si="6"/>
        <v>0</v>
      </c>
      <c r="IP62" s="25">
        <f t="shared" si="6"/>
        <v>0</v>
      </c>
      <c r="IQ62" s="25">
        <f t="shared" si="6"/>
        <v>0</v>
      </c>
    </row>
    <row r="63" spans="1:251" ht="13.5" thickBot="1">
      <c r="A63" s="26" t="str">
        <f aca="true" t="shared" si="7" ref="A63:A71">A5</f>
        <v>Reduce the time spent watching TV or playing computer games?</v>
      </c>
      <c r="B63" s="25">
        <f t="shared" si="2"/>
        <v>2</v>
      </c>
      <c r="C63" s="25">
        <f aca="true" t="shared" si="8" ref="C63:Q63">C33-C5</f>
        <v>4</v>
      </c>
      <c r="D63" s="25">
        <f t="shared" si="8"/>
        <v>1</v>
      </c>
      <c r="E63" s="25">
        <f t="shared" si="8"/>
        <v>3</v>
      </c>
      <c r="F63" s="25">
        <f t="shared" si="8"/>
        <v>2</v>
      </c>
      <c r="G63" s="25">
        <f t="shared" si="8"/>
        <v>3</v>
      </c>
      <c r="H63" s="25">
        <f t="shared" si="8"/>
        <v>2</v>
      </c>
      <c r="I63" s="25">
        <f t="shared" si="8"/>
        <v>3</v>
      </c>
      <c r="J63" s="25">
        <f t="shared" si="8"/>
        <v>1</v>
      </c>
      <c r="K63" s="25">
        <f t="shared" si="8"/>
        <v>3</v>
      </c>
      <c r="L63" s="25">
        <f t="shared" si="8"/>
        <v>0</v>
      </c>
      <c r="M63" s="25">
        <f t="shared" si="8"/>
        <v>0</v>
      </c>
      <c r="N63" s="25">
        <f t="shared" si="8"/>
        <v>0</v>
      </c>
      <c r="O63" s="25">
        <f t="shared" si="8"/>
        <v>0</v>
      </c>
      <c r="P63" s="25">
        <f t="shared" si="8"/>
        <v>0</v>
      </c>
      <c r="Q63" s="25">
        <f t="shared" si="8"/>
        <v>0</v>
      </c>
      <c r="R63" s="25">
        <f aca="true" t="shared" si="9" ref="R63:CC63">R33-R5</f>
        <v>0</v>
      </c>
      <c r="S63" s="25">
        <f t="shared" si="9"/>
        <v>0</v>
      </c>
      <c r="T63" s="25">
        <f t="shared" si="9"/>
        <v>0</v>
      </c>
      <c r="U63" s="25">
        <f t="shared" si="9"/>
        <v>0</v>
      </c>
      <c r="V63" s="25">
        <f t="shared" si="9"/>
        <v>0</v>
      </c>
      <c r="W63" s="25">
        <f t="shared" si="9"/>
        <v>0</v>
      </c>
      <c r="X63" s="25">
        <f t="shared" si="9"/>
        <v>0</v>
      </c>
      <c r="Y63" s="25">
        <f t="shared" si="9"/>
        <v>0</v>
      </c>
      <c r="Z63" s="25">
        <f t="shared" si="9"/>
        <v>0</v>
      </c>
      <c r="AA63" s="25">
        <f t="shared" si="9"/>
        <v>0</v>
      </c>
      <c r="AB63" s="25">
        <f t="shared" si="9"/>
        <v>0</v>
      </c>
      <c r="AC63" s="25">
        <f t="shared" si="9"/>
        <v>0</v>
      </c>
      <c r="AD63" s="25">
        <f t="shared" si="9"/>
        <v>0</v>
      </c>
      <c r="AE63" s="25">
        <f t="shared" si="9"/>
        <v>0</v>
      </c>
      <c r="AF63" s="25">
        <f t="shared" si="9"/>
        <v>0</v>
      </c>
      <c r="AG63" s="25">
        <f t="shared" si="9"/>
        <v>0</v>
      </c>
      <c r="AH63" s="25">
        <f t="shared" si="9"/>
        <v>0</v>
      </c>
      <c r="AI63" s="25">
        <f t="shared" si="9"/>
        <v>0</v>
      </c>
      <c r="AJ63" s="25">
        <f t="shared" si="9"/>
        <v>0</v>
      </c>
      <c r="AK63" s="25">
        <f t="shared" si="9"/>
        <v>0</v>
      </c>
      <c r="AL63" s="25">
        <f t="shared" si="9"/>
        <v>0</v>
      </c>
      <c r="AM63" s="25">
        <f t="shared" si="9"/>
        <v>0</v>
      </c>
      <c r="AN63" s="25">
        <f t="shared" si="9"/>
        <v>0</v>
      </c>
      <c r="AO63" s="25">
        <f t="shared" si="9"/>
        <v>0</v>
      </c>
      <c r="AP63" s="25">
        <f t="shared" si="9"/>
        <v>0</v>
      </c>
      <c r="AQ63" s="25">
        <f t="shared" si="9"/>
        <v>0</v>
      </c>
      <c r="AR63" s="25">
        <f t="shared" si="9"/>
        <v>0</v>
      </c>
      <c r="AS63" s="25">
        <f t="shared" si="9"/>
        <v>0</v>
      </c>
      <c r="AT63" s="25">
        <f t="shared" si="9"/>
        <v>0</v>
      </c>
      <c r="AU63" s="25">
        <f t="shared" si="9"/>
        <v>0</v>
      </c>
      <c r="AV63" s="25">
        <f t="shared" si="9"/>
        <v>0</v>
      </c>
      <c r="AW63" s="25">
        <f t="shared" si="9"/>
        <v>0</v>
      </c>
      <c r="AX63" s="25">
        <f t="shared" si="9"/>
        <v>0</v>
      </c>
      <c r="AY63" s="25">
        <f t="shared" si="9"/>
        <v>0</v>
      </c>
      <c r="AZ63" s="25">
        <f t="shared" si="9"/>
        <v>0</v>
      </c>
      <c r="BA63" s="25">
        <f t="shared" si="9"/>
        <v>0</v>
      </c>
      <c r="BB63" s="25">
        <f t="shared" si="9"/>
        <v>0</v>
      </c>
      <c r="BC63" s="25">
        <f t="shared" si="9"/>
        <v>0</v>
      </c>
      <c r="BD63" s="25">
        <f t="shared" si="9"/>
        <v>0</v>
      </c>
      <c r="BE63" s="25">
        <f t="shared" si="9"/>
        <v>0</v>
      </c>
      <c r="BF63" s="25">
        <f t="shared" si="9"/>
        <v>0</v>
      </c>
      <c r="BG63" s="25">
        <f t="shared" si="9"/>
        <v>0</v>
      </c>
      <c r="BH63" s="25">
        <f t="shared" si="9"/>
        <v>0</v>
      </c>
      <c r="BI63" s="25">
        <f t="shared" si="9"/>
        <v>0</v>
      </c>
      <c r="BJ63" s="25">
        <f t="shared" si="9"/>
        <v>0</v>
      </c>
      <c r="BK63" s="25">
        <f t="shared" si="9"/>
        <v>0</v>
      </c>
      <c r="BL63" s="25">
        <f t="shared" si="9"/>
        <v>0</v>
      </c>
      <c r="BM63" s="25">
        <f t="shared" si="9"/>
        <v>0</v>
      </c>
      <c r="BN63" s="25">
        <f t="shared" si="9"/>
        <v>0</v>
      </c>
      <c r="BO63" s="25">
        <f t="shared" si="9"/>
        <v>0</v>
      </c>
      <c r="BP63" s="25">
        <f t="shared" si="9"/>
        <v>0</v>
      </c>
      <c r="BQ63" s="25">
        <f t="shared" si="9"/>
        <v>0</v>
      </c>
      <c r="BR63" s="25">
        <f t="shared" si="9"/>
        <v>0</v>
      </c>
      <c r="BS63" s="25">
        <f t="shared" si="9"/>
        <v>0</v>
      </c>
      <c r="BT63" s="25">
        <f t="shared" si="9"/>
        <v>0</v>
      </c>
      <c r="BU63" s="25">
        <f t="shared" si="9"/>
        <v>0</v>
      </c>
      <c r="BV63" s="25">
        <f t="shared" si="9"/>
        <v>0</v>
      </c>
      <c r="BW63" s="25">
        <f t="shared" si="9"/>
        <v>0</v>
      </c>
      <c r="BX63" s="25">
        <f t="shared" si="9"/>
        <v>0</v>
      </c>
      <c r="BY63" s="25">
        <f t="shared" si="9"/>
        <v>0</v>
      </c>
      <c r="BZ63" s="25">
        <f t="shared" si="9"/>
        <v>0</v>
      </c>
      <c r="CA63" s="25">
        <f t="shared" si="9"/>
        <v>0</v>
      </c>
      <c r="CB63" s="25">
        <f t="shared" si="9"/>
        <v>0</v>
      </c>
      <c r="CC63" s="25">
        <f t="shared" si="9"/>
        <v>0</v>
      </c>
      <c r="CD63" s="25">
        <f aca="true" t="shared" si="10" ref="CD63:EO63">CD33-CD5</f>
        <v>0</v>
      </c>
      <c r="CE63" s="25">
        <f t="shared" si="10"/>
        <v>0</v>
      </c>
      <c r="CF63" s="25">
        <f t="shared" si="10"/>
        <v>0</v>
      </c>
      <c r="CG63" s="25">
        <f t="shared" si="10"/>
        <v>0</v>
      </c>
      <c r="CH63" s="25">
        <f t="shared" si="10"/>
        <v>0</v>
      </c>
      <c r="CI63" s="25">
        <f t="shared" si="10"/>
        <v>0</v>
      </c>
      <c r="CJ63" s="25">
        <f t="shared" si="10"/>
        <v>0</v>
      </c>
      <c r="CK63" s="25">
        <f t="shared" si="10"/>
        <v>0</v>
      </c>
      <c r="CL63" s="25">
        <f t="shared" si="10"/>
        <v>0</v>
      </c>
      <c r="CM63" s="25">
        <f t="shared" si="10"/>
        <v>0</v>
      </c>
      <c r="CN63" s="25">
        <f t="shared" si="10"/>
        <v>0</v>
      </c>
      <c r="CO63" s="25">
        <f t="shared" si="10"/>
        <v>0</v>
      </c>
      <c r="CP63" s="25">
        <f t="shared" si="10"/>
        <v>0</v>
      </c>
      <c r="CQ63" s="25">
        <f t="shared" si="10"/>
        <v>0</v>
      </c>
      <c r="CR63" s="25">
        <f t="shared" si="10"/>
        <v>0</v>
      </c>
      <c r="CS63" s="25">
        <f t="shared" si="10"/>
        <v>0</v>
      </c>
      <c r="CT63" s="25">
        <f t="shared" si="10"/>
        <v>0</v>
      </c>
      <c r="CU63" s="25">
        <f t="shared" si="10"/>
        <v>0</v>
      </c>
      <c r="CV63" s="25">
        <f t="shared" si="10"/>
        <v>0</v>
      </c>
      <c r="CW63" s="25">
        <f t="shared" si="10"/>
        <v>0</v>
      </c>
      <c r="CX63" s="25">
        <f t="shared" si="10"/>
        <v>0</v>
      </c>
      <c r="CY63" s="25">
        <f t="shared" si="10"/>
        <v>0</v>
      </c>
      <c r="CZ63" s="25">
        <f t="shared" si="10"/>
        <v>0</v>
      </c>
      <c r="DA63" s="25">
        <f t="shared" si="10"/>
        <v>0</v>
      </c>
      <c r="DB63" s="25">
        <f t="shared" si="10"/>
        <v>0</v>
      </c>
      <c r="DC63" s="25">
        <f t="shared" si="10"/>
        <v>0</v>
      </c>
      <c r="DD63" s="25">
        <f t="shared" si="10"/>
        <v>0</v>
      </c>
      <c r="DE63" s="25">
        <f t="shared" si="10"/>
        <v>0</v>
      </c>
      <c r="DF63" s="25">
        <f t="shared" si="10"/>
        <v>0</v>
      </c>
      <c r="DG63" s="25">
        <f t="shared" si="10"/>
        <v>0</v>
      </c>
      <c r="DH63" s="25">
        <f t="shared" si="10"/>
        <v>0</v>
      </c>
      <c r="DI63" s="25">
        <f t="shared" si="10"/>
        <v>0</v>
      </c>
      <c r="DJ63" s="25">
        <f t="shared" si="10"/>
        <v>0</v>
      </c>
      <c r="DK63" s="25">
        <f t="shared" si="10"/>
        <v>0</v>
      </c>
      <c r="DL63" s="25">
        <f t="shared" si="10"/>
        <v>0</v>
      </c>
      <c r="DM63" s="25">
        <f t="shared" si="10"/>
        <v>0</v>
      </c>
      <c r="DN63" s="25">
        <f t="shared" si="10"/>
        <v>0</v>
      </c>
      <c r="DO63" s="25">
        <f t="shared" si="10"/>
        <v>0</v>
      </c>
      <c r="DP63" s="25">
        <f t="shared" si="10"/>
        <v>0</v>
      </c>
      <c r="DQ63" s="25">
        <f t="shared" si="10"/>
        <v>0</v>
      </c>
      <c r="DR63" s="25">
        <f t="shared" si="10"/>
        <v>0</v>
      </c>
      <c r="DS63" s="25">
        <f t="shared" si="10"/>
        <v>0</v>
      </c>
      <c r="DT63" s="25">
        <f t="shared" si="10"/>
        <v>0</v>
      </c>
      <c r="DU63" s="25">
        <f t="shared" si="10"/>
        <v>0</v>
      </c>
      <c r="DV63" s="25">
        <f t="shared" si="10"/>
        <v>0</v>
      </c>
      <c r="DW63" s="25">
        <f t="shared" si="10"/>
        <v>0</v>
      </c>
      <c r="DX63" s="25">
        <f t="shared" si="10"/>
        <v>0</v>
      </c>
      <c r="DY63" s="25">
        <f t="shared" si="10"/>
        <v>0</v>
      </c>
      <c r="DZ63" s="25">
        <f t="shared" si="10"/>
        <v>0</v>
      </c>
      <c r="EA63" s="25">
        <f t="shared" si="10"/>
        <v>0</v>
      </c>
      <c r="EB63" s="25">
        <f t="shared" si="10"/>
        <v>0</v>
      </c>
      <c r="EC63" s="25">
        <f t="shared" si="10"/>
        <v>0</v>
      </c>
      <c r="ED63" s="25">
        <f t="shared" si="10"/>
        <v>0</v>
      </c>
      <c r="EE63" s="25">
        <f t="shared" si="10"/>
        <v>0</v>
      </c>
      <c r="EF63" s="25">
        <f t="shared" si="10"/>
        <v>0</v>
      </c>
      <c r="EG63" s="25">
        <f t="shared" si="10"/>
        <v>0</v>
      </c>
      <c r="EH63" s="25">
        <f t="shared" si="10"/>
        <v>0</v>
      </c>
      <c r="EI63" s="25">
        <f t="shared" si="10"/>
        <v>0</v>
      </c>
      <c r="EJ63" s="25">
        <f t="shared" si="10"/>
        <v>0</v>
      </c>
      <c r="EK63" s="25">
        <f t="shared" si="10"/>
        <v>0</v>
      </c>
      <c r="EL63" s="25">
        <f t="shared" si="10"/>
        <v>0</v>
      </c>
      <c r="EM63" s="25">
        <f t="shared" si="10"/>
        <v>0</v>
      </c>
      <c r="EN63" s="25">
        <f t="shared" si="10"/>
        <v>0</v>
      </c>
      <c r="EO63" s="25">
        <f t="shared" si="10"/>
        <v>0</v>
      </c>
      <c r="EP63" s="25">
        <f aca="true" t="shared" si="11" ref="EP63:HA63">EP33-EP5</f>
        <v>0</v>
      </c>
      <c r="EQ63" s="25">
        <f t="shared" si="11"/>
        <v>0</v>
      </c>
      <c r="ER63" s="25">
        <f t="shared" si="11"/>
        <v>0</v>
      </c>
      <c r="ES63" s="25">
        <f t="shared" si="11"/>
        <v>0</v>
      </c>
      <c r="ET63" s="25">
        <f t="shared" si="11"/>
        <v>0</v>
      </c>
      <c r="EU63" s="25">
        <f t="shared" si="11"/>
        <v>0</v>
      </c>
      <c r="EV63" s="25">
        <f t="shared" si="11"/>
        <v>0</v>
      </c>
      <c r="EW63" s="25">
        <f t="shared" si="11"/>
        <v>0</v>
      </c>
      <c r="EX63" s="25">
        <f t="shared" si="11"/>
        <v>0</v>
      </c>
      <c r="EY63" s="25">
        <f t="shared" si="11"/>
        <v>0</v>
      </c>
      <c r="EZ63" s="25">
        <f t="shared" si="11"/>
        <v>0</v>
      </c>
      <c r="FA63" s="25">
        <f t="shared" si="11"/>
        <v>0</v>
      </c>
      <c r="FB63" s="25">
        <f t="shared" si="11"/>
        <v>0</v>
      </c>
      <c r="FC63" s="25">
        <f t="shared" si="11"/>
        <v>0</v>
      </c>
      <c r="FD63" s="25">
        <f t="shared" si="11"/>
        <v>0</v>
      </c>
      <c r="FE63" s="25">
        <f t="shared" si="11"/>
        <v>0</v>
      </c>
      <c r="FF63" s="25">
        <f t="shared" si="11"/>
        <v>0</v>
      </c>
      <c r="FG63" s="25">
        <f t="shared" si="11"/>
        <v>0</v>
      </c>
      <c r="FH63" s="25">
        <f t="shared" si="11"/>
        <v>0</v>
      </c>
      <c r="FI63" s="25">
        <f t="shared" si="11"/>
        <v>0</v>
      </c>
      <c r="FJ63" s="25">
        <f t="shared" si="11"/>
        <v>0</v>
      </c>
      <c r="FK63" s="25">
        <f t="shared" si="11"/>
        <v>0</v>
      </c>
      <c r="FL63" s="25">
        <f t="shared" si="11"/>
        <v>0</v>
      </c>
      <c r="FM63" s="25">
        <f t="shared" si="11"/>
        <v>0</v>
      </c>
      <c r="FN63" s="25">
        <f t="shared" si="11"/>
        <v>0</v>
      </c>
      <c r="FO63" s="25">
        <f t="shared" si="11"/>
        <v>0</v>
      </c>
      <c r="FP63" s="25">
        <f t="shared" si="11"/>
        <v>0</v>
      </c>
      <c r="FQ63" s="25">
        <f t="shared" si="11"/>
        <v>0</v>
      </c>
      <c r="FR63" s="25">
        <f t="shared" si="11"/>
        <v>0</v>
      </c>
      <c r="FS63" s="25">
        <f t="shared" si="11"/>
        <v>0</v>
      </c>
      <c r="FT63" s="25">
        <f t="shared" si="11"/>
        <v>0</v>
      </c>
      <c r="FU63" s="25">
        <f t="shared" si="11"/>
        <v>0</v>
      </c>
      <c r="FV63" s="25">
        <f t="shared" si="11"/>
        <v>0</v>
      </c>
      <c r="FW63" s="25">
        <f t="shared" si="11"/>
        <v>0</v>
      </c>
      <c r="FX63" s="25">
        <f t="shared" si="11"/>
        <v>0</v>
      </c>
      <c r="FY63" s="25">
        <f t="shared" si="11"/>
        <v>0</v>
      </c>
      <c r="FZ63" s="25">
        <f t="shared" si="11"/>
        <v>0</v>
      </c>
      <c r="GA63" s="25">
        <f t="shared" si="11"/>
        <v>0</v>
      </c>
      <c r="GB63" s="25">
        <f t="shared" si="11"/>
        <v>0</v>
      </c>
      <c r="GC63" s="25">
        <f t="shared" si="11"/>
        <v>0</v>
      </c>
      <c r="GD63" s="25">
        <f t="shared" si="11"/>
        <v>0</v>
      </c>
      <c r="GE63" s="25">
        <f t="shared" si="11"/>
        <v>0</v>
      </c>
      <c r="GF63" s="25">
        <f t="shared" si="11"/>
        <v>0</v>
      </c>
      <c r="GG63" s="25">
        <f t="shared" si="11"/>
        <v>0</v>
      </c>
      <c r="GH63" s="25">
        <f t="shared" si="11"/>
        <v>0</v>
      </c>
      <c r="GI63" s="25">
        <f t="shared" si="11"/>
        <v>0</v>
      </c>
      <c r="GJ63" s="25">
        <f t="shared" si="11"/>
        <v>0</v>
      </c>
      <c r="GK63" s="25">
        <f t="shared" si="11"/>
        <v>0</v>
      </c>
      <c r="GL63" s="25">
        <f t="shared" si="11"/>
        <v>0</v>
      </c>
      <c r="GM63" s="25">
        <f t="shared" si="11"/>
        <v>0</v>
      </c>
      <c r="GN63" s="25">
        <f t="shared" si="11"/>
        <v>0</v>
      </c>
      <c r="GO63" s="25">
        <f t="shared" si="11"/>
        <v>0</v>
      </c>
      <c r="GP63" s="25">
        <f t="shared" si="11"/>
        <v>0</v>
      </c>
      <c r="GQ63" s="25">
        <f t="shared" si="11"/>
        <v>0</v>
      </c>
      <c r="GR63" s="25">
        <f t="shared" si="11"/>
        <v>0</v>
      </c>
      <c r="GS63" s="25">
        <f t="shared" si="11"/>
        <v>0</v>
      </c>
      <c r="GT63" s="25">
        <f t="shared" si="11"/>
        <v>0</v>
      </c>
      <c r="GU63" s="25">
        <f t="shared" si="11"/>
        <v>0</v>
      </c>
      <c r="GV63" s="25">
        <f t="shared" si="11"/>
        <v>0</v>
      </c>
      <c r="GW63" s="25">
        <f t="shared" si="11"/>
        <v>0</v>
      </c>
      <c r="GX63" s="25">
        <f t="shared" si="11"/>
        <v>0</v>
      </c>
      <c r="GY63" s="25">
        <f t="shared" si="11"/>
        <v>0</v>
      </c>
      <c r="GZ63" s="25">
        <f t="shared" si="11"/>
        <v>0</v>
      </c>
      <c r="HA63" s="25">
        <f t="shared" si="11"/>
        <v>0</v>
      </c>
      <c r="HB63" s="25">
        <f aca="true" t="shared" si="12" ref="HB63:IQ63">HB33-HB5</f>
        <v>0</v>
      </c>
      <c r="HC63" s="25">
        <f t="shared" si="12"/>
        <v>0</v>
      </c>
      <c r="HD63" s="25">
        <f t="shared" si="12"/>
        <v>0</v>
      </c>
      <c r="HE63" s="25">
        <f t="shared" si="12"/>
        <v>0</v>
      </c>
      <c r="HF63" s="25">
        <f t="shared" si="12"/>
        <v>0</v>
      </c>
      <c r="HG63" s="25">
        <f t="shared" si="12"/>
        <v>0</v>
      </c>
      <c r="HH63" s="25">
        <f t="shared" si="12"/>
        <v>0</v>
      </c>
      <c r="HI63" s="25">
        <f t="shared" si="12"/>
        <v>0</v>
      </c>
      <c r="HJ63" s="25">
        <f t="shared" si="12"/>
        <v>0</v>
      </c>
      <c r="HK63" s="25">
        <f t="shared" si="12"/>
        <v>0</v>
      </c>
      <c r="HL63" s="25">
        <f t="shared" si="12"/>
        <v>0</v>
      </c>
      <c r="HM63" s="25">
        <f t="shared" si="12"/>
        <v>0</v>
      </c>
      <c r="HN63" s="25">
        <f t="shared" si="12"/>
        <v>0</v>
      </c>
      <c r="HO63" s="25">
        <f t="shared" si="12"/>
        <v>0</v>
      </c>
      <c r="HP63" s="25">
        <f t="shared" si="12"/>
        <v>0</v>
      </c>
      <c r="HQ63" s="25">
        <f t="shared" si="12"/>
        <v>0</v>
      </c>
      <c r="HR63" s="25">
        <f t="shared" si="12"/>
        <v>0</v>
      </c>
      <c r="HS63" s="25">
        <f t="shared" si="12"/>
        <v>0</v>
      </c>
      <c r="HT63" s="25">
        <f t="shared" si="12"/>
        <v>0</v>
      </c>
      <c r="HU63" s="25">
        <f t="shared" si="12"/>
        <v>0</v>
      </c>
      <c r="HV63" s="25">
        <f t="shared" si="12"/>
        <v>0</v>
      </c>
      <c r="HW63" s="25">
        <f t="shared" si="12"/>
        <v>0</v>
      </c>
      <c r="HX63" s="25">
        <f t="shared" si="12"/>
        <v>0</v>
      </c>
      <c r="HY63" s="25">
        <f t="shared" si="12"/>
        <v>0</v>
      </c>
      <c r="HZ63" s="25">
        <f t="shared" si="12"/>
        <v>0</v>
      </c>
      <c r="IA63" s="25">
        <f t="shared" si="12"/>
        <v>0</v>
      </c>
      <c r="IB63" s="25">
        <f t="shared" si="12"/>
        <v>0</v>
      </c>
      <c r="IC63" s="25">
        <f t="shared" si="12"/>
        <v>0</v>
      </c>
      <c r="ID63" s="25">
        <f t="shared" si="12"/>
        <v>0</v>
      </c>
      <c r="IE63" s="25">
        <f t="shared" si="12"/>
        <v>0</v>
      </c>
      <c r="IF63" s="25">
        <f t="shared" si="12"/>
        <v>0</v>
      </c>
      <c r="IG63" s="25">
        <f t="shared" si="12"/>
        <v>0</v>
      </c>
      <c r="IH63" s="25">
        <f t="shared" si="12"/>
        <v>0</v>
      </c>
      <c r="II63" s="25">
        <f t="shared" si="12"/>
        <v>0</v>
      </c>
      <c r="IJ63" s="25">
        <f t="shared" si="12"/>
        <v>0</v>
      </c>
      <c r="IK63" s="25">
        <f t="shared" si="12"/>
        <v>0</v>
      </c>
      <c r="IL63" s="25">
        <f t="shared" si="12"/>
        <v>0</v>
      </c>
      <c r="IM63" s="25">
        <f t="shared" si="12"/>
        <v>0</v>
      </c>
      <c r="IN63" s="25">
        <f t="shared" si="12"/>
        <v>0</v>
      </c>
      <c r="IO63" s="25">
        <f t="shared" si="12"/>
        <v>0</v>
      </c>
      <c r="IP63" s="25">
        <f t="shared" si="12"/>
        <v>0</v>
      </c>
      <c r="IQ63" s="25">
        <f t="shared" si="12"/>
        <v>0</v>
      </c>
    </row>
    <row r="64" spans="1:251" ht="13.5" thickBot="1">
      <c r="A64" s="26" t="str">
        <f t="shared" si="7"/>
        <v>Describe beneficial effects of physical activities?</v>
      </c>
      <c r="B64" s="25">
        <f t="shared" si="2"/>
        <v>2</v>
      </c>
      <c r="C64" s="25">
        <f aca="true" t="shared" si="13" ref="C64:Q64">C34-C6</f>
        <v>1</v>
      </c>
      <c r="D64" s="25">
        <f t="shared" si="13"/>
        <v>1</v>
      </c>
      <c r="E64" s="25">
        <f t="shared" si="13"/>
        <v>2</v>
      </c>
      <c r="F64" s="25">
        <f t="shared" si="13"/>
        <v>2</v>
      </c>
      <c r="G64" s="25">
        <f t="shared" si="13"/>
        <v>1</v>
      </c>
      <c r="H64" s="25">
        <f t="shared" si="13"/>
        <v>4</v>
      </c>
      <c r="I64" s="25">
        <f t="shared" si="13"/>
        <v>3</v>
      </c>
      <c r="J64" s="25">
        <f t="shared" si="13"/>
        <v>1</v>
      </c>
      <c r="K64" s="25">
        <f t="shared" si="13"/>
        <v>1</v>
      </c>
      <c r="L64" s="25">
        <f t="shared" si="13"/>
        <v>0</v>
      </c>
      <c r="M64" s="25">
        <f t="shared" si="13"/>
        <v>0</v>
      </c>
      <c r="N64" s="25">
        <f t="shared" si="13"/>
        <v>0</v>
      </c>
      <c r="O64" s="25">
        <f t="shared" si="13"/>
        <v>0</v>
      </c>
      <c r="P64" s="25">
        <f t="shared" si="13"/>
        <v>0</v>
      </c>
      <c r="Q64" s="25">
        <f t="shared" si="13"/>
        <v>0</v>
      </c>
      <c r="R64" s="25">
        <f aca="true" t="shared" si="14" ref="R64:CC64">R34-R6</f>
        <v>0</v>
      </c>
      <c r="S64" s="25">
        <f t="shared" si="14"/>
        <v>0</v>
      </c>
      <c r="T64" s="25">
        <f t="shared" si="14"/>
        <v>0</v>
      </c>
      <c r="U64" s="25">
        <f t="shared" si="14"/>
        <v>0</v>
      </c>
      <c r="V64" s="25">
        <f t="shared" si="14"/>
        <v>0</v>
      </c>
      <c r="W64" s="25">
        <f t="shared" si="14"/>
        <v>0</v>
      </c>
      <c r="X64" s="25">
        <f t="shared" si="14"/>
        <v>0</v>
      </c>
      <c r="Y64" s="25">
        <f t="shared" si="14"/>
        <v>0</v>
      </c>
      <c r="Z64" s="25">
        <f t="shared" si="14"/>
        <v>0</v>
      </c>
      <c r="AA64" s="25">
        <f t="shared" si="14"/>
        <v>0</v>
      </c>
      <c r="AB64" s="25">
        <f t="shared" si="14"/>
        <v>0</v>
      </c>
      <c r="AC64" s="25">
        <f t="shared" si="14"/>
        <v>0</v>
      </c>
      <c r="AD64" s="25">
        <f t="shared" si="14"/>
        <v>0</v>
      </c>
      <c r="AE64" s="25">
        <f t="shared" si="14"/>
        <v>0</v>
      </c>
      <c r="AF64" s="25">
        <f t="shared" si="14"/>
        <v>0</v>
      </c>
      <c r="AG64" s="25">
        <f t="shared" si="14"/>
        <v>0</v>
      </c>
      <c r="AH64" s="25">
        <f t="shared" si="14"/>
        <v>0</v>
      </c>
      <c r="AI64" s="25">
        <f t="shared" si="14"/>
        <v>0</v>
      </c>
      <c r="AJ64" s="25">
        <f t="shared" si="14"/>
        <v>0</v>
      </c>
      <c r="AK64" s="25">
        <f t="shared" si="14"/>
        <v>0</v>
      </c>
      <c r="AL64" s="25">
        <f t="shared" si="14"/>
        <v>0</v>
      </c>
      <c r="AM64" s="25">
        <f t="shared" si="14"/>
        <v>0</v>
      </c>
      <c r="AN64" s="25">
        <f t="shared" si="14"/>
        <v>0</v>
      </c>
      <c r="AO64" s="25">
        <f t="shared" si="14"/>
        <v>0</v>
      </c>
      <c r="AP64" s="25">
        <f t="shared" si="14"/>
        <v>0</v>
      </c>
      <c r="AQ64" s="25">
        <f t="shared" si="14"/>
        <v>0</v>
      </c>
      <c r="AR64" s="25">
        <f t="shared" si="14"/>
        <v>0</v>
      </c>
      <c r="AS64" s="25">
        <f t="shared" si="14"/>
        <v>0</v>
      </c>
      <c r="AT64" s="25">
        <f t="shared" si="14"/>
        <v>0</v>
      </c>
      <c r="AU64" s="25">
        <f t="shared" si="14"/>
        <v>0</v>
      </c>
      <c r="AV64" s="25">
        <f t="shared" si="14"/>
        <v>0</v>
      </c>
      <c r="AW64" s="25">
        <f t="shared" si="14"/>
        <v>0</v>
      </c>
      <c r="AX64" s="25">
        <f t="shared" si="14"/>
        <v>0</v>
      </c>
      <c r="AY64" s="25">
        <f t="shared" si="14"/>
        <v>0</v>
      </c>
      <c r="AZ64" s="25">
        <f t="shared" si="14"/>
        <v>0</v>
      </c>
      <c r="BA64" s="25">
        <f t="shared" si="14"/>
        <v>0</v>
      </c>
      <c r="BB64" s="25">
        <f t="shared" si="14"/>
        <v>0</v>
      </c>
      <c r="BC64" s="25">
        <f t="shared" si="14"/>
        <v>0</v>
      </c>
      <c r="BD64" s="25">
        <f t="shared" si="14"/>
        <v>0</v>
      </c>
      <c r="BE64" s="25">
        <f t="shared" si="14"/>
        <v>0</v>
      </c>
      <c r="BF64" s="25">
        <f t="shared" si="14"/>
        <v>0</v>
      </c>
      <c r="BG64" s="25">
        <f t="shared" si="14"/>
        <v>0</v>
      </c>
      <c r="BH64" s="25">
        <f t="shared" si="14"/>
        <v>0</v>
      </c>
      <c r="BI64" s="25">
        <f t="shared" si="14"/>
        <v>0</v>
      </c>
      <c r="BJ64" s="25">
        <f t="shared" si="14"/>
        <v>0</v>
      </c>
      <c r="BK64" s="25">
        <f t="shared" si="14"/>
        <v>0</v>
      </c>
      <c r="BL64" s="25">
        <f t="shared" si="14"/>
        <v>0</v>
      </c>
      <c r="BM64" s="25">
        <f t="shared" si="14"/>
        <v>0</v>
      </c>
      <c r="BN64" s="25">
        <f t="shared" si="14"/>
        <v>0</v>
      </c>
      <c r="BO64" s="25">
        <f t="shared" si="14"/>
        <v>0</v>
      </c>
      <c r="BP64" s="25">
        <f t="shared" si="14"/>
        <v>0</v>
      </c>
      <c r="BQ64" s="25">
        <f t="shared" si="14"/>
        <v>0</v>
      </c>
      <c r="BR64" s="25">
        <f t="shared" si="14"/>
        <v>0</v>
      </c>
      <c r="BS64" s="25">
        <f t="shared" si="14"/>
        <v>0</v>
      </c>
      <c r="BT64" s="25">
        <f t="shared" si="14"/>
        <v>0</v>
      </c>
      <c r="BU64" s="25">
        <f t="shared" si="14"/>
        <v>0</v>
      </c>
      <c r="BV64" s="25">
        <f t="shared" si="14"/>
        <v>0</v>
      </c>
      <c r="BW64" s="25">
        <f t="shared" si="14"/>
        <v>0</v>
      </c>
      <c r="BX64" s="25">
        <f t="shared" si="14"/>
        <v>0</v>
      </c>
      <c r="BY64" s="25">
        <f t="shared" si="14"/>
        <v>0</v>
      </c>
      <c r="BZ64" s="25">
        <f t="shared" si="14"/>
        <v>0</v>
      </c>
      <c r="CA64" s="25">
        <f t="shared" si="14"/>
        <v>0</v>
      </c>
      <c r="CB64" s="25">
        <f t="shared" si="14"/>
        <v>0</v>
      </c>
      <c r="CC64" s="25">
        <f t="shared" si="14"/>
        <v>0</v>
      </c>
      <c r="CD64" s="25">
        <f aca="true" t="shared" si="15" ref="CD64:EO64">CD34-CD6</f>
        <v>0</v>
      </c>
      <c r="CE64" s="25">
        <f t="shared" si="15"/>
        <v>0</v>
      </c>
      <c r="CF64" s="25">
        <f t="shared" si="15"/>
        <v>0</v>
      </c>
      <c r="CG64" s="25">
        <f t="shared" si="15"/>
        <v>0</v>
      </c>
      <c r="CH64" s="25">
        <f t="shared" si="15"/>
        <v>0</v>
      </c>
      <c r="CI64" s="25">
        <f t="shared" si="15"/>
        <v>0</v>
      </c>
      <c r="CJ64" s="25">
        <f t="shared" si="15"/>
        <v>0</v>
      </c>
      <c r="CK64" s="25">
        <f t="shared" si="15"/>
        <v>0</v>
      </c>
      <c r="CL64" s="25">
        <f t="shared" si="15"/>
        <v>0</v>
      </c>
      <c r="CM64" s="25">
        <f t="shared" si="15"/>
        <v>0</v>
      </c>
      <c r="CN64" s="25">
        <f t="shared" si="15"/>
        <v>0</v>
      </c>
      <c r="CO64" s="25">
        <f t="shared" si="15"/>
        <v>0</v>
      </c>
      <c r="CP64" s="25">
        <f t="shared" si="15"/>
        <v>0</v>
      </c>
      <c r="CQ64" s="25">
        <f t="shared" si="15"/>
        <v>0</v>
      </c>
      <c r="CR64" s="25">
        <f t="shared" si="15"/>
        <v>0</v>
      </c>
      <c r="CS64" s="25">
        <f t="shared" si="15"/>
        <v>0</v>
      </c>
      <c r="CT64" s="25">
        <f t="shared" si="15"/>
        <v>0</v>
      </c>
      <c r="CU64" s="25">
        <f t="shared" si="15"/>
        <v>0</v>
      </c>
      <c r="CV64" s="25">
        <f t="shared" si="15"/>
        <v>0</v>
      </c>
      <c r="CW64" s="25">
        <f t="shared" si="15"/>
        <v>0</v>
      </c>
      <c r="CX64" s="25">
        <f t="shared" si="15"/>
        <v>0</v>
      </c>
      <c r="CY64" s="25">
        <f t="shared" si="15"/>
        <v>0</v>
      </c>
      <c r="CZ64" s="25">
        <f t="shared" si="15"/>
        <v>0</v>
      </c>
      <c r="DA64" s="25">
        <f t="shared" si="15"/>
        <v>0</v>
      </c>
      <c r="DB64" s="25">
        <f t="shared" si="15"/>
        <v>0</v>
      </c>
      <c r="DC64" s="25">
        <f t="shared" si="15"/>
        <v>0</v>
      </c>
      <c r="DD64" s="25">
        <f t="shared" si="15"/>
        <v>0</v>
      </c>
      <c r="DE64" s="25">
        <f t="shared" si="15"/>
        <v>0</v>
      </c>
      <c r="DF64" s="25">
        <f t="shared" si="15"/>
        <v>0</v>
      </c>
      <c r="DG64" s="25">
        <f t="shared" si="15"/>
        <v>0</v>
      </c>
      <c r="DH64" s="25">
        <f t="shared" si="15"/>
        <v>0</v>
      </c>
      <c r="DI64" s="25">
        <f t="shared" si="15"/>
        <v>0</v>
      </c>
      <c r="DJ64" s="25">
        <f t="shared" si="15"/>
        <v>0</v>
      </c>
      <c r="DK64" s="25">
        <f t="shared" si="15"/>
        <v>0</v>
      </c>
      <c r="DL64" s="25">
        <f t="shared" si="15"/>
        <v>0</v>
      </c>
      <c r="DM64" s="25">
        <f t="shared" si="15"/>
        <v>0</v>
      </c>
      <c r="DN64" s="25">
        <f t="shared" si="15"/>
        <v>0</v>
      </c>
      <c r="DO64" s="25">
        <f t="shared" si="15"/>
        <v>0</v>
      </c>
      <c r="DP64" s="25">
        <f t="shared" si="15"/>
        <v>0</v>
      </c>
      <c r="DQ64" s="25">
        <f t="shared" si="15"/>
        <v>0</v>
      </c>
      <c r="DR64" s="25">
        <f t="shared" si="15"/>
        <v>0</v>
      </c>
      <c r="DS64" s="25">
        <f t="shared" si="15"/>
        <v>0</v>
      </c>
      <c r="DT64" s="25">
        <f t="shared" si="15"/>
        <v>0</v>
      </c>
      <c r="DU64" s="25">
        <f t="shared" si="15"/>
        <v>0</v>
      </c>
      <c r="DV64" s="25">
        <f t="shared" si="15"/>
        <v>0</v>
      </c>
      <c r="DW64" s="25">
        <f t="shared" si="15"/>
        <v>0</v>
      </c>
      <c r="DX64" s="25">
        <f t="shared" si="15"/>
        <v>0</v>
      </c>
      <c r="DY64" s="25">
        <f t="shared" si="15"/>
        <v>0</v>
      </c>
      <c r="DZ64" s="25">
        <f t="shared" si="15"/>
        <v>0</v>
      </c>
      <c r="EA64" s="25">
        <f t="shared" si="15"/>
        <v>0</v>
      </c>
      <c r="EB64" s="25">
        <f t="shared" si="15"/>
        <v>0</v>
      </c>
      <c r="EC64" s="25">
        <f t="shared" si="15"/>
        <v>0</v>
      </c>
      <c r="ED64" s="25">
        <f t="shared" si="15"/>
        <v>0</v>
      </c>
      <c r="EE64" s="25">
        <f t="shared" si="15"/>
        <v>0</v>
      </c>
      <c r="EF64" s="25">
        <f t="shared" si="15"/>
        <v>0</v>
      </c>
      <c r="EG64" s="25">
        <f t="shared" si="15"/>
        <v>0</v>
      </c>
      <c r="EH64" s="25">
        <f t="shared" si="15"/>
        <v>0</v>
      </c>
      <c r="EI64" s="25">
        <f t="shared" si="15"/>
        <v>0</v>
      </c>
      <c r="EJ64" s="25">
        <f t="shared" si="15"/>
        <v>0</v>
      </c>
      <c r="EK64" s="25">
        <f t="shared" si="15"/>
        <v>0</v>
      </c>
      <c r="EL64" s="25">
        <f t="shared" si="15"/>
        <v>0</v>
      </c>
      <c r="EM64" s="25">
        <f t="shared" si="15"/>
        <v>0</v>
      </c>
      <c r="EN64" s="25">
        <f t="shared" si="15"/>
        <v>0</v>
      </c>
      <c r="EO64" s="25">
        <f t="shared" si="15"/>
        <v>0</v>
      </c>
      <c r="EP64" s="25">
        <f aca="true" t="shared" si="16" ref="EP64:HA64">EP34-EP6</f>
        <v>0</v>
      </c>
      <c r="EQ64" s="25">
        <f t="shared" si="16"/>
        <v>0</v>
      </c>
      <c r="ER64" s="25">
        <f t="shared" si="16"/>
        <v>0</v>
      </c>
      <c r="ES64" s="25">
        <f t="shared" si="16"/>
        <v>0</v>
      </c>
      <c r="ET64" s="25">
        <f t="shared" si="16"/>
        <v>0</v>
      </c>
      <c r="EU64" s="25">
        <f t="shared" si="16"/>
        <v>0</v>
      </c>
      <c r="EV64" s="25">
        <f t="shared" si="16"/>
        <v>0</v>
      </c>
      <c r="EW64" s="25">
        <f t="shared" si="16"/>
        <v>0</v>
      </c>
      <c r="EX64" s="25">
        <f t="shared" si="16"/>
        <v>0</v>
      </c>
      <c r="EY64" s="25">
        <f t="shared" si="16"/>
        <v>0</v>
      </c>
      <c r="EZ64" s="25">
        <f t="shared" si="16"/>
        <v>0</v>
      </c>
      <c r="FA64" s="25">
        <f t="shared" si="16"/>
        <v>0</v>
      </c>
      <c r="FB64" s="25">
        <f t="shared" si="16"/>
        <v>0</v>
      </c>
      <c r="FC64" s="25">
        <f t="shared" si="16"/>
        <v>0</v>
      </c>
      <c r="FD64" s="25">
        <f t="shared" si="16"/>
        <v>0</v>
      </c>
      <c r="FE64" s="25">
        <f t="shared" si="16"/>
        <v>0</v>
      </c>
      <c r="FF64" s="25">
        <f t="shared" si="16"/>
        <v>0</v>
      </c>
      <c r="FG64" s="25">
        <f t="shared" si="16"/>
        <v>0</v>
      </c>
      <c r="FH64" s="25">
        <f t="shared" si="16"/>
        <v>0</v>
      </c>
      <c r="FI64" s="25">
        <f t="shared" si="16"/>
        <v>0</v>
      </c>
      <c r="FJ64" s="25">
        <f t="shared" si="16"/>
        <v>0</v>
      </c>
      <c r="FK64" s="25">
        <f t="shared" si="16"/>
        <v>0</v>
      </c>
      <c r="FL64" s="25">
        <f t="shared" si="16"/>
        <v>0</v>
      </c>
      <c r="FM64" s="25">
        <f t="shared" si="16"/>
        <v>0</v>
      </c>
      <c r="FN64" s="25">
        <f t="shared" si="16"/>
        <v>0</v>
      </c>
      <c r="FO64" s="25">
        <f t="shared" si="16"/>
        <v>0</v>
      </c>
      <c r="FP64" s="25">
        <f t="shared" si="16"/>
        <v>0</v>
      </c>
      <c r="FQ64" s="25">
        <f t="shared" si="16"/>
        <v>0</v>
      </c>
      <c r="FR64" s="25">
        <f t="shared" si="16"/>
        <v>0</v>
      </c>
      <c r="FS64" s="25">
        <f t="shared" si="16"/>
        <v>0</v>
      </c>
      <c r="FT64" s="25">
        <f t="shared" si="16"/>
        <v>0</v>
      </c>
      <c r="FU64" s="25">
        <f t="shared" si="16"/>
        <v>0</v>
      </c>
      <c r="FV64" s="25">
        <f t="shared" si="16"/>
        <v>0</v>
      </c>
      <c r="FW64" s="25">
        <f t="shared" si="16"/>
        <v>0</v>
      </c>
      <c r="FX64" s="25">
        <f t="shared" si="16"/>
        <v>0</v>
      </c>
      <c r="FY64" s="25">
        <f t="shared" si="16"/>
        <v>0</v>
      </c>
      <c r="FZ64" s="25">
        <f t="shared" si="16"/>
        <v>0</v>
      </c>
      <c r="GA64" s="25">
        <f t="shared" si="16"/>
        <v>0</v>
      </c>
      <c r="GB64" s="25">
        <f t="shared" si="16"/>
        <v>0</v>
      </c>
      <c r="GC64" s="25">
        <f t="shared" si="16"/>
        <v>0</v>
      </c>
      <c r="GD64" s="25">
        <f t="shared" si="16"/>
        <v>0</v>
      </c>
      <c r="GE64" s="25">
        <f t="shared" si="16"/>
        <v>0</v>
      </c>
      <c r="GF64" s="25">
        <f t="shared" si="16"/>
        <v>0</v>
      </c>
      <c r="GG64" s="25">
        <f t="shared" si="16"/>
        <v>0</v>
      </c>
      <c r="GH64" s="25">
        <f t="shared" si="16"/>
        <v>0</v>
      </c>
      <c r="GI64" s="25">
        <f t="shared" si="16"/>
        <v>0</v>
      </c>
      <c r="GJ64" s="25">
        <f t="shared" si="16"/>
        <v>0</v>
      </c>
      <c r="GK64" s="25">
        <f t="shared" si="16"/>
        <v>0</v>
      </c>
      <c r="GL64" s="25">
        <f t="shared" si="16"/>
        <v>0</v>
      </c>
      <c r="GM64" s="25">
        <f t="shared" si="16"/>
        <v>0</v>
      </c>
      <c r="GN64" s="25">
        <f t="shared" si="16"/>
        <v>0</v>
      </c>
      <c r="GO64" s="25">
        <f t="shared" si="16"/>
        <v>0</v>
      </c>
      <c r="GP64" s="25">
        <f t="shared" si="16"/>
        <v>0</v>
      </c>
      <c r="GQ64" s="25">
        <f t="shared" si="16"/>
        <v>0</v>
      </c>
      <c r="GR64" s="25">
        <f t="shared" si="16"/>
        <v>0</v>
      </c>
      <c r="GS64" s="25">
        <f t="shared" si="16"/>
        <v>0</v>
      </c>
      <c r="GT64" s="25">
        <f t="shared" si="16"/>
        <v>0</v>
      </c>
      <c r="GU64" s="25">
        <f t="shared" si="16"/>
        <v>0</v>
      </c>
      <c r="GV64" s="25">
        <f t="shared" si="16"/>
        <v>0</v>
      </c>
      <c r="GW64" s="25">
        <f t="shared" si="16"/>
        <v>0</v>
      </c>
      <c r="GX64" s="25">
        <f t="shared" si="16"/>
        <v>0</v>
      </c>
      <c r="GY64" s="25">
        <f t="shared" si="16"/>
        <v>0</v>
      </c>
      <c r="GZ64" s="25">
        <f t="shared" si="16"/>
        <v>0</v>
      </c>
      <c r="HA64" s="25">
        <f t="shared" si="16"/>
        <v>0</v>
      </c>
      <c r="HB64" s="25">
        <f aca="true" t="shared" si="17" ref="HB64:IQ64">HB34-HB6</f>
        <v>0</v>
      </c>
      <c r="HC64" s="25">
        <f t="shared" si="17"/>
        <v>0</v>
      </c>
      <c r="HD64" s="25">
        <f t="shared" si="17"/>
        <v>0</v>
      </c>
      <c r="HE64" s="25">
        <f t="shared" si="17"/>
        <v>0</v>
      </c>
      <c r="HF64" s="25">
        <f t="shared" si="17"/>
        <v>0</v>
      </c>
      <c r="HG64" s="25">
        <f t="shared" si="17"/>
        <v>0</v>
      </c>
      <c r="HH64" s="25">
        <f t="shared" si="17"/>
        <v>0</v>
      </c>
      <c r="HI64" s="25">
        <f t="shared" si="17"/>
        <v>0</v>
      </c>
      <c r="HJ64" s="25">
        <f t="shared" si="17"/>
        <v>0</v>
      </c>
      <c r="HK64" s="25">
        <f t="shared" si="17"/>
        <v>0</v>
      </c>
      <c r="HL64" s="25">
        <f t="shared" si="17"/>
        <v>0</v>
      </c>
      <c r="HM64" s="25">
        <f t="shared" si="17"/>
        <v>0</v>
      </c>
      <c r="HN64" s="25">
        <f t="shared" si="17"/>
        <v>0</v>
      </c>
      <c r="HO64" s="25">
        <f t="shared" si="17"/>
        <v>0</v>
      </c>
      <c r="HP64" s="25">
        <f t="shared" si="17"/>
        <v>0</v>
      </c>
      <c r="HQ64" s="25">
        <f t="shared" si="17"/>
        <v>0</v>
      </c>
      <c r="HR64" s="25">
        <f t="shared" si="17"/>
        <v>0</v>
      </c>
      <c r="HS64" s="25">
        <f t="shared" si="17"/>
        <v>0</v>
      </c>
      <c r="HT64" s="25">
        <f t="shared" si="17"/>
        <v>0</v>
      </c>
      <c r="HU64" s="25">
        <f t="shared" si="17"/>
        <v>0</v>
      </c>
      <c r="HV64" s="25">
        <f t="shared" si="17"/>
        <v>0</v>
      </c>
      <c r="HW64" s="25">
        <f t="shared" si="17"/>
        <v>0</v>
      </c>
      <c r="HX64" s="25">
        <f t="shared" si="17"/>
        <v>0</v>
      </c>
      <c r="HY64" s="25">
        <f t="shared" si="17"/>
        <v>0</v>
      </c>
      <c r="HZ64" s="25">
        <f t="shared" si="17"/>
        <v>0</v>
      </c>
      <c r="IA64" s="25">
        <f t="shared" si="17"/>
        <v>0</v>
      </c>
      <c r="IB64" s="25">
        <f t="shared" si="17"/>
        <v>0</v>
      </c>
      <c r="IC64" s="25">
        <f t="shared" si="17"/>
        <v>0</v>
      </c>
      <c r="ID64" s="25">
        <f t="shared" si="17"/>
        <v>0</v>
      </c>
      <c r="IE64" s="25">
        <f t="shared" si="17"/>
        <v>0</v>
      </c>
      <c r="IF64" s="25">
        <f t="shared" si="17"/>
        <v>0</v>
      </c>
      <c r="IG64" s="25">
        <f t="shared" si="17"/>
        <v>0</v>
      </c>
      <c r="IH64" s="25">
        <f t="shared" si="17"/>
        <v>0</v>
      </c>
      <c r="II64" s="25">
        <f t="shared" si="17"/>
        <v>0</v>
      </c>
      <c r="IJ64" s="25">
        <f t="shared" si="17"/>
        <v>0</v>
      </c>
      <c r="IK64" s="25">
        <f t="shared" si="17"/>
        <v>0</v>
      </c>
      <c r="IL64" s="25">
        <f t="shared" si="17"/>
        <v>0</v>
      </c>
      <c r="IM64" s="25">
        <f t="shared" si="17"/>
        <v>0</v>
      </c>
      <c r="IN64" s="25">
        <f t="shared" si="17"/>
        <v>0</v>
      </c>
      <c r="IO64" s="25">
        <f t="shared" si="17"/>
        <v>0</v>
      </c>
      <c r="IP64" s="25">
        <f t="shared" si="17"/>
        <v>0</v>
      </c>
      <c r="IQ64" s="25">
        <f t="shared" si="17"/>
        <v>0</v>
      </c>
    </row>
    <row r="65" spans="1:251" ht="13.5" thickBot="1">
      <c r="A65" s="26" t="str">
        <f t="shared" si="7"/>
        <v>Describe recommended servings from the five food groups?</v>
      </c>
      <c r="B65" s="25">
        <f t="shared" si="2"/>
        <v>3</v>
      </c>
      <c r="C65" s="25">
        <f aca="true" t="shared" si="18" ref="C65:Q65">C35-C7</f>
        <v>1</v>
      </c>
      <c r="D65" s="25">
        <f t="shared" si="18"/>
        <v>2</v>
      </c>
      <c r="E65" s="25">
        <f t="shared" si="18"/>
        <v>1</v>
      </c>
      <c r="F65" s="25">
        <f t="shared" si="18"/>
        <v>1</v>
      </c>
      <c r="G65" s="25">
        <f t="shared" si="18"/>
        <v>0</v>
      </c>
      <c r="H65" s="25">
        <f t="shared" si="18"/>
        <v>2</v>
      </c>
      <c r="I65" s="25">
        <f t="shared" si="18"/>
        <v>2</v>
      </c>
      <c r="J65" s="25">
        <f t="shared" si="18"/>
        <v>4</v>
      </c>
      <c r="K65" s="25">
        <f t="shared" si="18"/>
        <v>3</v>
      </c>
      <c r="L65" s="25">
        <f t="shared" si="18"/>
        <v>0</v>
      </c>
      <c r="M65" s="25">
        <f t="shared" si="18"/>
        <v>0</v>
      </c>
      <c r="N65" s="25">
        <f t="shared" si="18"/>
        <v>0</v>
      </c>
      <c r="O65" s="25">
        <f t="shared" si="18"/>
        <v>0</v>
      </c>
      <c r="P65" s="25">
        <f t="shared" si="18"/>
        <v>0</v>
      </c>
      <c r="Q65" s="25">
        <f t="shared" si="18"/>
        <v>0</v>
      </c>
      <c r="R65" s="25">
        <f aca="true" t="shared" si="19" ref="R65:CC65">R35-R7</f>
        <v>0</v>
      </c>
      <c r="S65" s="25">
        <f t="shared" si="19"/>
        <v>0</v>
      </c>
      <c r="T65" s="25">
        <f t="shared" si="19"/>
        <v>0</v>
      </c>
      <c r="U65" s="25">
        <f t="shared" si="19"/>
        <v>0</v>
      </c>
      <c r="V65" s="25">
        <f t="shared" si="19"/>
        <v>0</v>
      </c>
      <c r="W65" s="25">
        <f t="shared" si="19"/>
        <v>0</v>
      </c>
      <c r="X65" s="25">
        <f t="shared" si="19"/>
        <v>0</v>
      </c>
      <c r="Y65" s="25">
        <f t="shared" si="19"/>
        <v>0</v>
      </c>
      <c r="Z65" s="25">
        <f t="shared" si="19"/>
        <v>0</v>
      </c>
      <c r="AA65" s="25">
        <f t="shared" si="19"/>
        <v>0</v>
      </c>
      <c r="AB65" s="25">
        <f t="shared" si="19"/>
        <v>0</v>
      </c>
      <c r="AC65" s="25">
        <f t="shared" si="19"/>
        <v>0</v>
      </c>
      <c r="AD65" s="25">
        <f t="shared" si="19"/>
        <v>0</v>
      </c>
      <c r="AE65" s="25">
        <f t="shared" si="19"/>
        <v>0</v>
      </c>
      <c r="AF65" s="25">
        <f t="shared" si="19"/>
        <v>0</v>
      </c>
      <c r="AG65" s="25">
        <f t="shared" si="19"/>
        <v>0</v>
      </c>
      <c r="AH65" s="25">
        <f t="shared" si="19"/>
        <v>0</v>
      </c>
      <c r="AI65" s="25">
        <f t="shared" si="19"/>
        <v>0</v>
      </c>
      <c r="AJ65" s="25">
        <f t="shared" si="19"/>
        <v>0</v>
      </c>
      <c r="AK65" s="25">
        <f t="shared" si="19"/>
        <v>0</v>
      </c>
      <c r="AL65" s="25">
        <f t="shared" si="19"/>
        <v>0</v>
      </c>
      <c r="AM65" s="25">
        <f t="shared" si="19"/>
        <v>0</v>
      </c>
      <c r="AN65" s="25">
        <f t="shared" si="19"/>
        <v>0</v>
      </c>
      <c r="AO65" s="25">
        <f t="shared" si="19"/>
        <v>0</v>
      </c>
      <c r="AP65" s="25">
        <f t="shared" si="19"/>
        <v>0</v>
      </c>
      <c r="AQ65" s="25">
        <f t="shared" si="19"/>
        <v>0</v>
      </c>
      <c r="AR65" s="25">
        <f t="shared" si="19"/>
        <v>0</v>
      </c>
      <c r="AS65" s="25">
        <f t="shared" si="19"/>
        <v>0</v>
      </c>
      <c r="AT65" s="25">
        <f t="shared" si="19"/>
        <v>0</v>
      </c>
      <c r="AU65" s="25">
        <f t="shared" si="19"/>
        <v>0</v>
      </c>
      <c r="AV65" s="25">
        <f t="shared" si="19"/>
        <v>0</v>
      </c>
      <c r="AW65" s="25">
        <f t="shared" si="19"/>
        <v>0</v>
      </c>
      <c r="AX65" s="25">
        <f t="shared" si="19"/>
        <v>0</v>
      </c>
      <c r="AY65" s="25">
        <f t="shared" si="19"/>
        <v>0</v>
      </c>
      <c r="AZ65" s="25">
        <f t="shared" si="19"/>
        <v>0</v>
      </c>
      <c r="BA65" s="25">
        <f t="shared" si="19"/>
        <v>0</v>
      </c>
      <c r="BB65" s="25">
        <f t="shared" si="19"/>
        <v>0</v>
      </c>
      <c r="BC65" s="25">
        <f t="shared" si="19"/>
        <v>0</v>
      </c>
      <c r="BD65" s="25">
        <f t="shared" si="19"/>
        <v>0</v>
      </c>
      <c r="BE65" s="25">
        <f t="shared" si="19"/>
        <v>0</v>
      </c>
      <c r="BF65" s="25">
        <f t="shared" si="19"/>
        <v>0</v>
      </c>
      <c r="BG65" s="25">
        <f t="shared" si="19"/>
        <v>0</v>
      </c>
      <c r="BH65" s="25">
        <f t="shared" si="19"/>
        <v>0</v>
      </c>
      <c r="BI65" s="25">
        <f t="shared" si="19"/>
        <v>0</v>
      </c>
      <c r="BJ65" s="25">
        <f t="shared" si="19"/>
        <v>0</v>
      </c>
      <c r="BK65" s="25">
        <f t="shared" si="19"/>
        <v>0</v>
      </c>
      <c r="BL65" s="25">
        <f t="shared" si="19"/>
        <v>0</v>
      </c>
      <c r="BM65" s="25">
        <f t="shared" si="19"/>
        <v>0</v>
      </c>
      <c r="BN65" s="25">
        <f t="shared" si="19"/>
        <v>0</v>
      </c>
      <c r="BO65" s="25">
        <f t="shared" si="19"/>
        <v>0</v>
      </c>
      <c r="BP65" s="25">
        <f t="shared" si="19"/>
        <v>0</v>
      </c>
      <c r="BQ65" s="25">
        <f t="shared" si="19"/>
        <v>0</v>
      </c>
      <c r="BR65" s="25">
        <f t="shared" si="19"/>
        <v>0</v>
      </c>
      <c r="BS65" s="25">
        <f t="shared" si="19"/>
        <v>0</v>
      </c>
      <c r="BT65" s="25">
        <f t="shared" si="19"/>
        <v>0</v>
      </c>
      <c r="BU65" s="25">
        <f t="shared" si="19"/>
        <v>0</v>
      </c>
      <c r="BV65" s="25">
        <f t="shared" si="19"/>
        <v>0</v>
      </c>
      <c r="BW65" s="25">
        <f t="shared" si="19"/>
        <v>0</v>
      </c>
      <c r="BX65" s="25">
        <f t="shared" si="19"/>
        <v>0</v>
      </c>
      <c r="BY65" s="25">
        <f t="shared" si="19"/>
        <v>0</v>
      </c>
      <c r="BZ65" s="25">
        <f t="shared" si="19"/>
        <v>0</v>
      </c>
      <c r="CA65" s="25">
        <f t="shared" si="19"/>
        <v>0</v>
      </c>
      <c r="CB65" s="25">
        <f t="shared" si="19"/>
        <v>0</v>
      </c>
      <c r="CC65" s="25">
        <f t="shared" si="19"/>
        <v>0</v>
      </c>
      <c r="CD65" s="25">
        <f aca="true" t="shared" si="20" ref="CD65:EO65">CD35-CD7</f>
        <v>0</v>
      </c>
      <c r="CE65" s="25">
        <f t="shared" si="20"/>
        <v>0</v>
      </c>
      <c r="CF65" s="25">
        <f t="shared" si="20"/>
        <v>0</v>
      </c>
      <c r="CG65" s="25">
        <f t="shared" si="20"/>
        <v>0</v>
      </c>
      <c r="CH65" s="25">
        <f t="shared" si="20"/>
        <v>0</v>
      </c>
      <c r="CI65" s="25">
        <f t="shared" si="20"/>
        <v>0</v>
      </c>
      <c r="CJ65" s="25">
        <f t="shared" si="20"/>
        <v>0</v>
      </c>
      <c r="CK65" s="25">
        <f t="shared" si="20"/>
        <v>0</v>
      </c>
      <c r="CL65" s="25">
        <f t="shared" si="20"/>
        <v>0</v>
      </c>
      <c r="CM65" s="25">
        <f t="shared" si="20"/>
        <v>0</v>
      </c>
      <c r="CN65" s="25">
        <f t="shared" si="20"/>
        <v>0</v>
      </c>
      <c r="CO65" s="25">
        <f t="shared" si="20"/>
        <v>0</v>
      </c>
      <c r="CP65" s="25">
        <f t="shared" si="20"/>
        <v>0</v>
      </c>
      <c r="CQ65" s="25">
        <f t="shared" si="20"/>
        <v>0</v>
      </c>
      <c r="CR65" s="25">
        <f t="shared" si="20"/>
        <v>0</v>
      </c>
      <c r="CS65" s="25">
        <f t="shared" si="20"/>
        <v>0</v>
      </c>
      <c r="CT65" s="25">
        <f t="shared" si="20"/>
        <v>0</v>
      </c>
      <c r="CU65" s="25">
        <f t="shared" si="20"/>
        <v>0</v>
      </c>
      <c r="CV65" s="25">
        <f t="shared" si="20"/>
        <v>0</v>
      </c>
      <c r="CW65" s="25">
        <f t="shared" si="20"/>
        <v>0</v>
      </c>
      <c r="CX65" s="25">
        <f t="shared" si="20"/>
        <v>0</v>
      </c>
      <c r="CY65" s="25">
        <f t="shared" si="20"/>
        <v>0</v>
      </c>
      <c r="CZ65" s="25">
        <f t="shared" si="20"/>
        <v>0</v>
      </c>
      <c r="DA65" s="25">
        <f t="shared" si="20"/>
        <v>0</v>
      </c>
      <c r="DB65" s="25">
        <f t="shared" si="20"/>
        <v>0</v>
      </c>
      <c r="DC65" s="25">
        <f t="shared" si="20"/>
        <v>0</v>
      </c>
      <c r="DD65" s="25">
        <f t="shared" si="20"/>
        <v>0</v>
      </c>
      <c r="DE65" s="25">
        <f t="shared" si="20"/>
        <v>0</v>
      </c>
      <c r="DF65" s="25">
        <f t="shared" si="20"/>
        <v>0</v>
      </c>
      <c r="DG65" s="25">
        <f t="shared" si="20"/>
        <v>0</v>
      </c>
      <c r="DH65" s="25">
        <f t="shared" si="20"/>
        <v>0</v>
      </c>
      <c r="DI65" s="25">
        <f t="shared" si="20"/>
        <v>0</v>
      </c>
      <c r="DJ65" s="25">
        <f t="shared" si="20"/>
        <v>0</v>
      </c>
      <c r="DK65" s="25">
        <f t="shared" si="20"/>
        <v>0</v>
      </c>
      <c r="DL65" s="25">
        <f t="shared" si="20"/>
        <v>0</v>
      </c>
      <c r="DM65" s="25">
        <f t="shared" si="20"/>
        <v>0</v>
      </c>
      <c r="DN65" s="25">
        <f t="shared" si="20"/>
        <v>0</v>
      </c>
      <c r="DO65" s="25">
        <f t="shared" si="20"/>
        <v>0</v>
      </c>
      <c r="DP65" s="25">
        <f t="shared" si="20"/>
        <v>0</v>
      </c>
      <c r="DQ65" s="25">
        <f t="shared" si="20"/>
        <v>0</v>
      </c>
      <c r="DR65" s="25">
        <f t="shared" si="20"/>
        <v>0</v>
      </c>
      <c r="DS65" s="25">
        <f t="shared" si="20"/>
        <v>0</v>
      </c>
      <c r="DT65" s="25">
        <f t="shared" si="20"/>
        <v>0</v>
      </c>
      <c r="DU65" s="25">
        <f t="shared" si="20"/>
        <v>0</v>
      </c>
      <c r="DV65" s="25">
        <f t="shared" si="20"/>
        <v>0</v>
      </c>
      <c r="DW65" s="25">
        <f t="shared" si="20"/>
        <v>0</v>
      </c>
      <c r="DX65" s="25">
        <f t="shared" si="20"/>
        <v>0</v>
      </c>
      <c r="DY65" s="25">
        <f t="shared" si="20"/>
        <v>0</v>
      </c>
      <c r="DZ65" s="25">
        <f t="shared" si="20"/>
        <v>0</v>
      </c>
      <c r="EA65" s="25">
        <f t="shared" si="20"/>
        <v>0</v>
      </c>
      <c r="EB65" s="25">
        <f t="shared" si="20"/>
        <v>0</v>
      </c>
      <c r="EC65" s="25">
        <f t="shared" si="20"/>
        <v>0</v>
      </c>
      <c r="ED65" s="25">
        <f t="shared" si="20"/>
        <v>0</v>
      </c>
      <c r="EE65" s="25">
        <f t="shared" si="20"/>
        <v>0</v>
      </c>
      <c r="EF65" s="25">
        <f t="shared" si="20"/>
        <v>0</v>
      </c>
      <c r="EG65" s="25">
        <f t="shared" si="20"/>
        <v>0</v>
      </c>
      <c r="EH65" s="25">
        <f t="shared" si="20"/>
        <v>0</v>
      </c>
      <c r="EI65" s="25">
        <f t="shared" si="20"/>
        <v>0</v>
      </c>
      <c r="EJ65" s="25">
        <f t="shared" si="20"/>
        <v>0</v>
      </c>
      <c r="EK65" s="25">
        <f t="shared" si="20"/>
        <v>0</v>
      </c>
      <c r="EL65" s="25">
        <f t="shared" si="20"/>
        <v>0</v>
      </c>
      <c r="EM65" s="25">
        <f t="shared" si="20"/>
        <v>0</v>
      </c>
      <c r="EN65" s="25">
        <f t="shared" si="20"/>
        <v>0</v>
      </c>
      <c r="EO65" s="25">
        <f t="shared" si="20"/>
        <v>0</v>
      </c>
      <c r="EP65" s="25">
        <f aca="true" t="shared" si="21" ref="EP65:HA65">EP35-EP7</f>
        <v>0</v>
      </c>
      <c r="EQ65" s="25">
        <f t="shared" si="21"/>
        <v>0</v>
      </c>
      <c r="ER65" s="25">
        <f t="shared" si="21"/>
        <v>0</v>
      </c>
      <c r="ES65" s="25">
        <f t="shared" si="21"/>
        <v>0</v>
      </c>
      <c r="ET65" s="25">
        <f t="shared" si="21"/>
        <v>0</v>
      </c>
      <c r="EU65" s="25">
        <f t="shared" si="21"/>
        <v>0</v>
      </c>
      <c r="EV65" s="25">
        <f t="shared" si="21"/>
        <v>0</v>
      </c>
      <c r="EW65" s="25">
        <f t="shared" si="21"/>
        <v>0</v>
      </c>
      <c r="EX65" s="25">
        <f t="shared" si="21"/>
        <v>0</v>
      </c>
      <c r="EY65" s="25">
        <f t="shared" si="21"/>
        <v>0</v>
      </c>
      <c r="EZ65" s="25">
        <f t="shared" si="21"/>
        <v>0</v>
      </c>
      <c r="FA65" s="25">
        <f t="shared" si="21"/>
        <v>0</v>
      </c>
      <c r="FB65" s="25">
        <f t="shared" si="21"/>
        <v>0</v>
      </c>
      <c r="FC65" s="25">
        <f t="shared" si="21"/>
        <v>0</v>
      </c>
      <c r="FD65" s="25">
        <f t="shared" si="21"/>
        <v>0</v>
      </c>
      <c r="FE65" s="25">
        <f t="shared" si="21"/>
        <v>0</v>
      </c>
      <c r="FF65" s="25">
        <f t="shared" si="21"/>
        <v>0</v>
      </c>
      <c r="FG65" s="25">
        <f t="shared" si="21"/>
        <v>0</v>
      </c>
      <c r="FH65" s="25">
        <f t="shared" si="21"/>
        <v>0</v>
      </c>
      <c r="FI65" s="25">
        <f t="shared" si="21"/>
        <v>0</v>
      </c>
      <c r="FJ65" s="25">
        <f t="shared" si="21"/>
        <v>0</v>
      </c>
      <c r="FK65" s="25">
        <f t="shared" si="21"/>
        <v>0</v>
      </c>
      <c r="FL65" s="25">
        <f t="shared" si="21"/>
        <v>0</v>
      </c>
      <c r="FM65" s="25">
        <f t="shared" si="21"/>
        <v>0</v>
      </c>
      <c r="FN65" s="25">
        <f t="shared" si="21"/>
        <v>0</v>
      </c>
      <c r="FO65" s="25">
        <f t="shared" si="21"/>
        <v>0</v>
      </c>
      <c r="FP65" s="25">
        <f t="shared" si="21"/>
        <v>0</v>
      </c>
      <c r="FQ65" s="25">
        <f t="shared" si="21"/>
        <v>0</v>
      </c>
      <c r="FR65" s="25">
        <f t="shared" si="21"/>
        <v>0</v>
      </c>
      <c r="FS65" s="25">
        <f t="shared" si="21"/>
        <v>0</v>
      </c>
      <c r="FT65" s="25">
        <f t="shared" si="21"/>
        <v>0</v>
      </c>
      <c r="FU65" s="25">
        <f t="shared" si="21"/>
        <v>0</v>
      </c>
      <c r="FV65" s="25">
        <f t="shared" si="21"/>
        <v>0</v>
      </c>
      <c r="FW65" s="25">
        <f t="shared" si="21"/>
        <v>0</v>
      </c>
      <c r="FX65" s="25">
        <f t="shared" si="21"/>
        <v>0</v>
      </c>
      <c r="FY65" s="25">
        <f t="shared" si="21"/>
        <v>0</v>
      </c>
      <c r="FZ65" s="25">
        <f t="shared" si="21"/>
        <v>0</v>
      </c>
      <c r="GA65" s="25">
        <f t="shared" si="21"/>
        <v>0</v>
      </c>
      <c r="GB65" s="25">
        <f t="shared" si="21"/>
        <v>0</v>
      </c>
      <c r="GC65" s="25">
        <f t="shared" si="21"/>
        <v>0</v>
      </c>
      <c r="GD65" s="25">
        <f t="shared" si="21"/>
        <v>0</v>
      </c>
      <c r="GE65" s="25">
        <f t="shared" si="21"/>
        <v>0</v>
      </c>
      <c r="GF65" s="25">
        <f t="shared" si="21"/>
        <v>0</v>
      </c>
      <c r="GG65" s="25">
        <f t="shared" si="21"/>
        <v>0</v>
      </c>
      <c r="GH65" s="25">
        <f t="shared" si="21"/>
        <v>0</v>
      </c>
      <c r="GI65" s="25">
        <f t="shared" si="21"/>
        <v>0</v>
      </c>
      <c r="GJ65" s="25">
        <f t="shared" si="21"/>
        <v>0</v>
      </c>
      <c r="GK65" s="25">
        <f t="shared" si="21"/>
        <v>0</v>
      </c>
      <c r="GL65" s="25">
        <f t="shared" si="21"/>
        <v>0</v>
      </c>
      <c r="GM65" s="25">
        <f t="shared" si="21"/>
        <v>0</v>
      </c>
      <c r="GN65" s="25">
        <f t="shared" si="21"/>
        <v>0</v>
      </c>
      <c r="GO65" s="25">
        <f t="shared" si="21"/>
        <v>0</v>
      </c>
      <c r="GP65" s="25">
        <f t="shared" si="21"/>
        <v>0</v>
      </c>
      <c r="GQ65" s="25">
        <f t="shared" si="21"/>
        <v>0</v>
      </c>
      <c r="GR65" s="25">
        <f t="shared" si="21"/>
        <v>0</v>
      </c>
      <c r="GS65" s="25">
        <f t="shared" si="21"/>
        <v>0</v>
      </c>
      <c r="GT65" s="25">
        <f t="shared" si="21"/>
        <v>0</v>
      </c>
      <c r="GU65" s="25">
        <f t="shared" si="21"/>
        <v>0</v>
      </c>
      <c r="GV65" s="25">
        <f t="shared" si="21"/>
        <v>0</v>
      </c>
      <c r="GW65" s="25">
        <f t="shared" si="21"/>
        <v>0</v>
      </c>
      <c r="GX65" s="25">
        <f t="shared" si="21"/>
        <v>0</v>
      </c>
      <c r="GY65" s="25">
        <f t="shared" si="21"/>
        <v>0</v>
      </c>
      <c r="GZ65" s="25">
        <f t="shared" si="21"/>
        <v>0</v>
      </c>
      <c r="HA65" s="25">
        <f t="shared" si="21"/>
        <v>0</v>
      </c>
      <c r="HB65" s="25">
        <f aca="true" t="shared" si="22" ref="HB65:IQ65">HB35-HB7</f>
        <v>0</v>
      </c>
      <c r="HC65" s="25">
        <f t="shared" si="22"/>
        <v>0</v>
      </c>
      <c r="HD65" s="25">
        <f t="shared" si="22"/>
        <v>0</v>
      </c>
      <c r="HE65" s="25">
        <f t="shared" si="22"/>
        <v>0</v>
      </c>
      <c r="HF65" s="25">
        <f t="shared" si="22"/>
        <v>0</v>
      </c>
      <c r="HG65" s="25">
        <f t="shared" si="22"/>
        <v>0</v>
      </c>
      <c r="HH65" s="25">
        <f t="shared" si="22"/>
        <v>0</v>
      </c>
      <c r="HI65" s="25">
        <f t="shared" si="22"/>
        <v>0</v>
      </c>
      <c r="HJ65" s="25">
        <f t="shared" si="22"/>
        <v>0</v>
      </c>
      <c r="HK65" s="25">
        <f t="shared" si="22"/>
        <v>0</v>
      </c>
      <c r="HL65" s="25">
        <f t="shared" si="22"/>
        <v>0</v>
      </c>
      <c r="HM65" s="25">
        <f t="shared" si="22"/>
        <v>0</v>
      </c>
      <c r="HN65" s="25">
        <f t="shared" si="22"/>
        <v>0</v>
      </c>
      <c r="HO65" s="25">
        <f t="shared" si="22"/>
        <v>0</v>
      </c>
      <c r="HP65" s="25">
        <f t="shared" si="22"/>
        <v>0</v>
      </c>
      <c r="HQ65" s="25">
        <f t="shared" si="22"/>
        <v>0</v>
      </c>
      <c r="HR65" s="25">
        <f t="shared" si="22"/>
        <v>0</v>
      </c>
      <c r="HS65" s="25">
        <f t="shared" si="22"/>
        <v>0</v>
      </c>
      <c r="HT65" s="25">
        <f t="shared" si="22"/>
        <v>0</v>
      </c>
      <c r="HU65" s="25">
        <f t="shared" si="22"/>
        <v>0</v>
      </c>
      <c r="HV65" s="25">
        <f t="shared" si="22"/>
        <v>0</v>
      </c>
      <c r="HW65" s="25">
        <f t="shared" si="22"/>
        <v>0</v>
      </c>
      <c r="HX65" s="25">
        <f t="shared" si="22"/>
        <v>0</v>
      </c>
      <c r="HY65" s="25">
        <f t="shared" si="22"/>
        <v>0</v>
      </c>
      <c r="HZ65" s="25">
        <f t="shared" si="22"/>
        <v>0</v>
      </c>
      <c r="IA65" s="25">
        <f t="shared" si="22"/>
        <v>0</v>
      </c>
      <c r="IB65" s="25">
        <f t="shared" si="22"/>
        <v>0</v>
      </c>
      <c r="IC65" s="25">
        <f t="shared" si="22"/>
        <v>0</v>
      </c>
      <c r="ID65" s="25">
        <f t="shared" si="22"/>
        <v>0</v>
      </c>
      <c r="IE65" s="25">
        <f t="shared" si="22"/>
        <v>0</v>
      </c>
      <c r="IF65" s="25">
        <f t="shared" si="22"/>
        <v>0</v>
      </c>
      <c r="IG65" s="25">
        <f t="shared" si="22"/>
        <v>0</v>
      </c>
      <c r="IH65" s="25">
        <f t="shared" si="22"/>
        <v>0</v>
      </c>
      <c r="II65" s="25">
        <f t="shared" si="22"/>
        <v>0</v>
      </c>
      <c r="IJ65" s="25">
        <f t="shared" si="22"/>
        <v>0</v>
      </c>
      <c r="IK65" s="25">
        <f t="shared" si="22"/>
        <v>0</v>
      </c>
      <c r="IL65" s="25">
        <f t="shared" si="22"/>
        <v>0</v>
      </c>
      <c r="IM65" s="25">
        <f t="shared" si="22"/>
        <v>0</v>
      </c>
      <c r="IN65" s="25">
        <f t="shared" si="22"/>
        <v>0</v>
      </c>
      <c r="IO65" s="25">
        <f t="shared" si="22"/>
        <v>0</v>
      </c>
      <c r="IP65" s="25">
        <f t="shared" si="22"/>
        <v>0</v>
      </c>
      <c r="IQ65" s="25">
        <f t="shared" si="22"/>
        <v>0</v>
      </c>
    </row>
    <row r="66" spans="1:251" ht="13.5" thickBot="1">
      <c r="A66" s="26" t="str">
        <f t="shared" si="7"/>
        <v>Distinguish healthy foods from unhealthy foods?</v>
      </c>
      <c r="B66" s="25">
        <f t="shared" si="2"/>
        <v>4</v>
      </c>
      <c r="C66" s="25">
        <f aca="true" t="shared" si="23" ref="C66:Q66">C36-C8</f>
        <v>1</v>
      </c>
      <c r="D66" s="25">
        <f t="shared" si="23"/>
        <v>2</v>
      </c>
      <c r="E66" s="25">
        <f t="shared" si="23"/>
        <v>2</v>
      </c>
      <c r="F66" s="25">
        <f t="shared" si="23"/>
        <v>3</v>
      </c>
      <c r="G66" s="25">
        <f t="shared" si="23"/>
        <v>0</v>
      </c>
      <c r="H66" s="25">
        <f t="shared" si="23"/>
        <v>2</v>
      </c>
      <c r="I66" s="25">
        <f t="shared" si="23"/>
        <v>2</v>
      </c>
      <c r="J66" s="25">
        <f t="shared" si="23"/>
        <v>2</v>
      </c>
      <c r="K66" s="25">
        <f t="shared" si="23"/>
        <v>2</v>
      </c>
      <c r="L66" s="25">
        <f t="shared" si="23"/>
        <v>0</v>
      </c>
      <c r="M66" s="25">
        <f t="shared" si="23"/>
        <v>0</v>
      </c>
      <c r="N66" s="25">
        <f t="shared" si="23"/>
        <v>0</v>
      </c>
      <c r="O66" s="25">
        <f t="shared" si="23"/>
        <v>0</v>
      </c>
      <c r="P66" s="25">
        <f t="shared" si="23"/>
        <v>0</v>
      </c>
      <c r="Q66" s="25">
        <f t="shared" si="23"/>
        <v>0</v>
      </c>
      <c r="R66" s="25">
        <f aca="true" t="shared" si="24" ref="R66:CC66">R36-R8</f>
        <v>0</v>
      </c>
      <c r="S66" s="25">
        <f t="shared" si="24"/>
        <v>0</v>
      </c>
      <c r="T66" s="25">
        <f t="shared" si="24"/>
        <v>0</v>
      </c>
      <c r="U66" s="25">
        <f t="shared" si="24"/>
        <v>0</v>
      </c>
      <c r="V66" s="25">
        <f t="shared" si="24"/>
        <v>0</v>
      </c>
      <c r="W66" s="25">
        <f t="shared" si="24"/>
        <v>0</v>
      </c>
      <c r="X66" s="25">
        <f t="shared" si="24"/>
        <v>0</v>
      </c>
      <c r="Y66" s="25">
        <f t="shared" si="24"/>
        <v>0</v>
      </c>
      <c r="Z66" s="25">
        <f t="shared" si="24"/>
        <v>0</v>
      </c>
      <c r="AA66" s="25">
        <f t="shared" si="24"/>
        <v>0</v>
      </c>
      <c r="AB66" s="25">
        <f t="shared" si="24"/>
        <v>0</v>
      </c>
      <c r="AC66" s="25">
        <f t="shared" si="24"/>
        <v>0</v>
      </c>
      <c r="AD66" s="25">
        <f t="shared" si="24"/>
        <v>0</v>
      </c>
      <c r="AE66" s="25">
        <f t="shared" si="24"/>
        <v>0</v>
      </c>
      <c r="AF66" s="25">
        <f t="shared" si="24"/>
        <v>0</v>
      </c>
      <c r="AG66" s="25">
        <f t="shared" si="24"/>
        <v>0</v>
      </c>
      <c r="AH66" s="25">
        <f t="shared" si="24"/>
        <v>0</v>
      </c>
      <c r="AI66" s="25">
        <f t="shared" si="24"/>
        <v>0</v>
      </c>
      <c r="AJ66" s="25">
        <f t="shared" si="24"/>
        <v>0</v>
      </c>
      <c r="AK66" s="25">
        <f t="shared" si="24"/>
        <v>0</v>
      </c>
      <c r="AL66" s="25">
        <f t="shared" si="24"/>
        <v>0</v>
      </c>
      <c r="AM66" s="25">
        <f t="shared" si="24"/>
        <v>0</v>
      </c>
      <c r="AN66" s="25">
        <f t="shared" si="24"/>
        <v>0</v>
      </c>
      <c r="AO66" s="25">
        <f t="shared" si="24"/>
        <v>0</v>
      </c>
      <c r="AP66" s="25">
        <f t="shared" si="24"/>
        <v>0</v>
      </c>
      <c r="AQ66" s="25">
        <f t="shared" si="24"/>
        <v>0</v>
      </c>
      <c r="AR66" s="25">
        <f t="shared" si="24"/>
        <v>0</v>
      </c>
      <c r="AS66" s="25">
        <f t="shared" si="24"/>
        <v>0</v>
      </c>
      <c r="AT66" s="25">
        <f t="shared" si="24"/>
        <v>0</v>
      </c>
      <c r="AU66" s="25">
        <f t="shared" si="24"/>
        <v>0</v>
      </c>
      <c r="AV66" s="25">
        <f t="shared" si="24"/>
        <v>0</v>
      </c>
      <c r="AW66" s="25">
        <f t="shared" si="24"/>
        <v>0</v>
      </c>
      <c r="AX66" s="25">
        <f t="shared" si="24"/>
        <v>0</v>
      </c>
      <c r="AY66" s="25">
        <f t="shared" si="24"/>
        <v>0</v>
      </c>
      <c r="AZ66" s="25">
        <f t="shared" si="24"/>
        <v>0</v>
      </c>
      <c r="BA66" s="25">
        <f t="shared" si="24"/>
        <v>0</v>
      </c>
      <c r="BB66" s="25">
        <f t="shared" si="24"/>
        <v>0</v>
      </c>
      <c r="BC66" s="25">
        <f t="shared" si="24"/>
        <v>0</v>
      </c>
      <c r="BD66" s="25">
        <f t="shared" si="24"/>
        <v>0</v>
      </c>
      <c r="BE66" s="25">
        <f t="shared" si="24"/>
        <v>0</v>
      </c>
      <c r="BF66" s="25">
        <f t="shared" si="24"/>
        <v>0</v>
      </c>
      <c r="BG66" s="25">
        <f t="shared" si="24"/>
        <v>0</v>
      </c>
      <c r="BH66" s="25">
        <f t="shared" si="24"/>
        <v>0</v>
      </c>
      <c r="BI66" s="25">
        <f t="shared" si="24"/>
        <v>0</v>
      </c>
      <c r="BJ66" s="25">
        <f t="shared" si="24"/>
        <v>0</v>
      </c>
      <c r="BK66" s="25">
        <f t="shared" si="24"/>
        <v>0</v>
      </c>
      <c r="BL66" s="25">
        <f t="shared" si="24"/>
        <v>0</v>
      </c>
      <c r="BM66" s="25">
        <f t="shared" si="24"/>
        <v>0</v>
      </c>
      <c r="BN66" s="25">
        <f t="shared" si="24"/>
        <v>0</v>
      </c>
      <c r="BO66" s="25">
        <f t="shared" si="24"/>
        <v>0</v>
      </c>
      <c r="BP66" s="25">
        <f t="shared" si="24"/>
        <v>0</v>
      </c>
      <c r="BQ66" s="25">
        <f t="shared" si="24"/>
        <v>0</v>
      </c>
      <c r="BR66" s="25">
        <f t="shared" si="24"/>
        <v>0</v>
      </c>
      <c r="BS66" s="25">
        <f t="shared" si="24"/>
        <v>0</v>
      </c>
      <c r="BT66" s="25">
        <f t="shared" si="24"/>
        <v>0</v>
      </c>
      <c r="BU66" s="25">
        <f t="shared" si="24"/>
        <v>0</v>
      </c>
      <c r="BV66" s="25">
        <f t="shared" si="24"/>
        <v>0</v>
      </c>
      <c r="BW66" s="25">
        <f t="shared" si="24"/>
        <v>0</v>
      </c>
      <c r="BX66" s="25">
        <f t="shared" si="24"/>
        <v>0</v>
      </c>
      <c r="BY66" s="25">
        <f t="shared" si="24"/>
        <v>0</v>
      </c>
      <c r="BZ66" s="25">
        <f t="shared" si="24"/>
        <v>0</v>
      </c>
      <c r="CA66" s="25">
        <f t="shared" si="24"/>
        <v>0</v>
      </c>
      <c r="CB66" s="25">
        <f t="shared" si="24"/>
        <v>0</v>
      </c>
      <c r="CC66" s="25">
        <f t="shared" si="24"/>
        <v>0</v>
      </c>
      <c r="CD66" s="25">
        <f aca="true" t="shared" si="25" ref="CD66:EO66">CD36-CD8</f>
        <v>0</v>
      </c>
      <c r="CE66" s="25">
        <f t="shared" si="25"/>
        <v>0</v>
      </c>
      <c r="CF66" s="25">
        <f t="shared" si="25"/>
        <v>0</v>
      </c>
      <c r="CG66" s="25">
        <f t="shared" si="25"/>
        <v>0</v>
      </c>
      <c r="CH66" s="25">
        <f t="shared" si="25"/>
        <v>0</v>
      </c>
      <c r="CI66" s="25">
        <f t="shared" si="25"/>
        <v>0</v>
      </c>
      <c r="CJ66" s="25">
        <f t="shared" si="25"/>
        <v>0</v>
      </c>
      <c r="CK66" s="25">
        <f t="shared" si="25"/>
        <v>0</v>
      </c>
      <c r="CL66" s="25">
        <f t="shared" si="25"/>
        <v>0</v>
      </c>
      <c r="CM66" s="25">
        <f t="shared" si="25"/>
        <v>0</v>
      </c>
      <c r="CN66" s="25">
        <f t="shared" si="25"/>
        <v>0</v>
      </c>
      <c r="CO66" s="25">
        <f t="shared" si="25"/>
        <v>0</v>
      </c>
      <c r="CP66" s="25">
        <f t="shared" si="25"/>
        <v>0</v>
      </c>
      <c r="CQ66" s="25">
        <f t="shared" si="25"/>
        <v>0</v>
      </c>
      <c r="CR66" s="25">
        <f t="shared" si="25"/>
        <v>0</v>
      </c>
      <c r="CS66" s="25">
        <f t="shared" si="25"/>
        <v>0</v>
      </c>
      <c r="CT66" s="25">
        <f t="shared" si="25"/>
        <v>0</v>
      </c>
      <c r="CU66" s="25">
        <f t="shared" si="25"/>
        <v>0</v>
      </c>
      <c r="CV66" s="25">
        <f t="shared" si="25"/>
        <v>0</v>
      </c>
      <c r="CW66" s="25">
        <f t="shared" si="25"/>
        <v>0</v>
      </c>
      <c r="CX66" s="25">
        <f t="shared" si="25"/>
        <v>0</v>
      </c>
      <c r="CY66" s="25">
        <f t="shared" si="25"/>
        <v>0</v>
      </c>
      <c r="CZ66" s="25">
        <f t="shared" si="25"/>
        <v>0</v>
      </c>
      <c r="DA66" s="25">
        <f t="shared" si="25"/>
        <v>0</v>
      </c>
      <c r="DB66" s="25">
        <f t="shared" si="25"/>
        <v>0</v>
      </c>
      <c r="DC66" s="25">
        <f t="shared" si="25"/>
        <v>0</v>
      </c>
      <c r="DD66" s="25">
        <f t="shared" si="25"/>
        <v>0</v>
      </c>
      <c r="DE66" s="25">
        <f t="shared" si="25"/>
        <v>0</v>
      </c>
      <c r="DF66" s="25">
        <f t="shared" si="25"/>
        <v>0</v>
      </c>
      <c r="DG66" s="25">
        <f t="shared" si="25"/>
        <v>0</v>
      </c>
      <c r="DH66" s="25">
        <f t="shared" si="25"/>
        <v>0</v>
      </c>
      <c r="DI66" s="25">
        <f t="shared" si="25"/>
        <v>0</v>
      </c>
      <c r="DJ66" s="25">
        <f t="shared" si="25"/>
        <v>0</v>
      </c>
      <c r="DK66" s="25">
        <f t="shared" si="25"/>
        <v>0</v>
      </c>
      <c r="DL66" s="25">
        <f t="shared" si="25"/>
        <v>0</v>
      </c>
      <c r="DM66" s="25">
        <f t="shared" si="25"/>
        <v>0</v>
      </c>
      <c r="DN66" s="25">
        <f t="shared" si="25"/>
        <v>0</v>
      </c>
      <c r="DO66" s="25">
        <f t="shared" si="25"/>
        <v>0</v>
      </c>
      <c r="DP66" s="25">
        <f t="shared" si="25"/>
        <v>0</v>
      </c>
      <c r="DQ66" s="25">
        <f t="shared" si="25"/>
        <v>0</v>
      </c>
      <c r="DR66" s="25">
        <f t="shared" si="25"/>
        <v>0</v>
      </c>
      <c r="DS66" s="25">
        <f t="shared" si="25"/>
        <v>0</v>
      </c>
      <c r="DT66" s="25">
        <f t="shared" si="25"/>
        <v>0</v>
      </c>
      <c r="DU66" s="25">
        <f t="shared" si="25"/>
        <v>0</v>
      </c>
      <c r="DV66" s="25">
        <f t="shared" si="25"/>
        <v>0</v>
      </c>
      <c r="DW66" s="25">
        <f t="shared" si="25"/>
        <v>0</v>
      </c>
      <c r="DX66" s="25">
        <f t="shared" si="25"/>
        <v>0</v>
      </c>
      <c r="DY66" s="25">
        <f t="shared" si="25"/>
        <v>0</v>
      </c>
      <c r="DZ66" s="25">
        <f t="shared" si="25"/>
        <v>0</v>
      </c>
      <c r="EA66" s="25">
        <f t="shared" si="25"/>
        <v>0</v>
      </c>
      <c r="EB66" s="25">
        <f t="shared" si="25"/>
        <v>0</v>
      </c>
      <c r="EC66" s="25">
        <f t="shared" si="25"/>
        <v>0</v>
      </c>
      <c r="ED66" s="25">
        <f t="shared" si="25"/>
        <v>0</v>
      </c>
      <c r="EE66" s="25">
        <f t="shared" si="25"/>
        <v>0</v>
      </c>
      <c r="EF66" s="25">
        <f t="shared" si="25"/>
        <v>0</v>
      </c>
      <c r="EG66" s="25">
        <f t="shared" si="25"/>
        <v>0</v>
      </c>
      <c r="EH66" s="25">
        <f t="shared" si="25"/>
        <v>0</v>
      </c>
      <c r="EI66" s="25">
        <f t="shared" si="25"/>
        <v>0</v>
      </c>
      <c r="EJ66" s="25">
        <f t="shared" si="25"/>
        <v>0</v>
      </c>
      <c r="EK66" s="25">
        <f t="shared" si="25"/>
        <v>0</v>
      </c>
      <c r="EL66" s="25">
        <f t="shared" si="25"/>
        <v>0</v>
      </c>
      <c r="EM66" s="25">
        <f t="shared" si="25"/>
        <v>0</v>
      </c>
      <c r="EN66" s="25">
        <f t="shared" si="25"/>
        <v>0</v>
      </c>
      <c r="EO66" s="25">
        <f t="shared" si="25"/>
        <v>0</v>
      </c>
      <c r="EP66" s="25">
        <f aca="true" t="shared" si="26" ref="EP66:HA66">EP36-EP8</f>
        <v>0</v>
      </c>
      <c r="EQ66" s="25">
        <f t="shared" si="26"/>
        <v>0</v>
      </c>
      <c r="ER66" s="25">
        <f t="shared" si="26"/>
        <v>0</v>
      </c>
      <c r="ES66" s="25">
        <f t="shared" si="26"/>
        <v>0</v>
      </c>
      <c r="ET66" s="25">
        <f t="shared" si="26"/>
        <v>0</v>
      </c>
      <c r="EU66" s="25">
        <f t="shared" si="26"/>
        <v>0</v>
      </c>
      <c r="EV66" s="25">
        <f t="shared" si="26"/>
        <v>0</v>
      </c>
      <c r="EW66" s="25">
        <f t="shared" si="26"/>
        <v>0</v>
      </c>
      <c r="EX66" s="25">
        <f t="shared" si="26"/>
        <v>0</v>
      </c>
      <c r="EY66" s="25">
        <f t="shared" si="26"/>
        <v>0</v>
      </c>
      <c r="EZ66" s="25">
        <f t="shared" si="26"/>
        <v>0</v>
      </c>
      <c r="FA66" s="25">
        <f t="shared" si="26"/>
        <v>0</v>
      </c>
      <c r="FB66" s="25">
        <f t="shared" si="26"/>
        <v>0</v>
      </c>
      <c r="FC66" s="25">
        <f t="shared" si="26"/>
        <v>0</v>
      </c>
      <c r="FD66" s="25">
        <f t="shared" si="26"/>
        <v>0</v>
      </c>
      <c r="FE66" s="25">
        <f t="shared" si="26"/>
        <v>0</v>
      </c>
      <c r="FF66" s="25">
        <f t="shared" si="26"/>
        <v>0</v>
      </c>
      <c r="FG66" s="25">
        <f t="shared" si="26"/>
        <v>0</v>
      </c>
      <c r="FH66" s="25">
        <f t="shared" si="26"/>
        <v>0</v>
      </c>
      <c r="FI66" s="25">
        <f t="shared" si="26"/>
        <v>0</v>
      </c>
      <c r="FJ66" s="25">
        <f t="shared" si="26"/>
        <v>0</v>
      </c>
      <c r="FK66" s="25">
        <f t="shared" si="26"/>
        <v>0</v>
      </c>
      <c r="FL66" s="25">
        <f t="shared" si="26"/>
        <v>0</v>
      </c>
      <c r="FM66" s="25">
        <f t="shared" si="26"/>
        <v>0</v>
      </c>
      <c r="FN66" s="25">
        <f t="shared" si="26"/>
        <v>0</v>
      </c>
      <c r="FO66" s="25">
        <f t="shared" si="26"/>
        <v>0</v>
      </c>
      <c r="FP66" s="25">
        <f t="shared" si="26"/>
        <v>0</v>
      </c>
      <c r="FQ66" s="25">
        <f t="shared" si="26"/>
        <v>0</v>
      </c>
      <c r="FR66" s="25">
        <f t="shared" si="26"/>
        <v>0</v>
      </c>
      <c r="FS66" s="25">
        <f t="shared" si="26"/>
        <v>0</v>
      </c>
      <c r="FT66" s="25">
        <f t="shared" si="26"/>
        <v>0</v>
      </c>
      <c r="FU66" s="25">
        <f t="shared" si="26"/>
        <v>0</v>
      </c>
      <c r="FV66" s="25">
        <f t="shared" si="26"/>
        <v>0</v>
      </c>
      <c r="FW66" s="25">
        <f t="shared" si="26"/>
        <v>0</v>
      </c>
      <c r="FX66" s="25">
        <f t="shared" si="26"/>
        <v>0</v>
      </c>
      <c r="FY66" s="25">
        <f t="shared" si="26"/>
        <v>0</v>
      </c>
      <c r="FZ66" s="25">
        <f t="shared" si="26"/>
        <v>0</v>
      </c>
      <c r="GA66" s="25">
        <f t="shared" si="26"/>
        <v>0</v>
      </c>
      <c r="GB66" s="25">
        <f t="shared" si="26"/>
        <v>0</v>
      </c>
      <c r="GC66" s="25">
        <f t="shared" si="26"/>
        <v>0</v>
      </c>
      <c r="GD66" s="25">
        <f t="shared" si="26"/>
        <v>0</v>
      </c>
      <c r="GE66" s="25">
        <f t="shared" si="26"/>
        <v>0</v>
      </c>
      <c r="GF66" s="25">
        <f t="shared" si="26"/>
        <v>0</v>
      </c>
      <c r="GG66" s="25">
        <f t="shared" si="26"/>
        <v>0</v>
      </c>
      <c r="GH66" s="25">
        <f t="shared" si="26"/>
        <v>0</v>
      </c>
      <c r="GI66" s="25">
        <f t="shared" si="26"/>
        <v>0</v>
      </c>
      <c r="GJ66" s="25">
        <f t="shared" si="26"/>
        <v>0</v>
      </c>
      <c r="GK66" s="25">
        <f t="shared" si="26"/>
        <v>0</v>
      </c>
      <c r="GL66" s="25">
        <f t="shared" si="26"/>
        <v>0</v>
      </c>
      <c r="GM66" s="25">
        <f t="shared" si="26"/>
        <v>0</v>
      </c>
      <c r="GN66" s="25">
        <f t="shared" si="26"/>
        <v>0</v>
      </c>
      <c r="GO66" s="25">
        <f t="shared" si="26"/>
        <v>0</v>
      </c>
      <c r="GP66" s="25">
        <f t="shared" si="26"/>
        <v>0</v>
      </c>
      <c r="GQ66" s="25">
        <f t="shared" si="26"/>
        <v>0</v>
      </c>
      <c r="GR66" s="25">
        <f t="shared" si="26"/>
        <v>0</v>
      </c>
      <c r="GS66" s="25">
        <f t="shared" si="26"/>
        <v>0</v>
      </c>
      <c r="GT66" s="25">
        <f t="shared" si="26"/>
        <v>0</v>
      </c>
      <c r="GU66" s="25">
        <f t="shared" si="26"/>
        <v>0</v>
      </c>
      <c r="GV66" s="25">
        <f t="shared" si="26"/>
        <v>0</v>
      </c>
      <c r="GW66" s="25">
        <f t="shared" si="26"/>
        <v>0</v>
      </c>
      <c r="GX66" s="25">
        <f t="shared" si="26"/>
        <v>0</v>
      </c>
      <c r="GY66" s="25">
        <f t="shared" si="26"/>
        <v>0</v>
      </c>
      <c r="GZ66" s="25">
        <f t="shared" si="26"/>
        <v>0</v>
      </c>
      <c r="HA66" s="25">
        <f t="shared" si="26"/>
        <v>0</v>
      </c>
      <c r="HB66" s="25">
        <f aca="true" t="shared" si="27" ref="HB66:IQ66">HB36-HB8</f>
        <v>0</v>
      </c>
      <c r="HC66" s="25">
        <f t="shared" si="27"/>
        <v>0</v>
      </c>
      <c r="HD66" s="25">
        <f t="shared" si="27"/>
        <v>0</v>
      </c>
      <c r="HE66" s="25">
        <f t="shared" si="27"/>
        <v>0</v>
      </c>
      <c r="HF66" s="25">
        <f t="shared" si="27"/>
        <v>0</v>
      </c>
      <c r="HG66" s="25">
        <f t="shared" si="27"/>
        <v>0</v>
      </c>
      <c r="HH66" s="25">
        <f t="shared" si="27"/>
        <v>0</v>
      </c>
      <c r="HI66" s="25">
        <f t="shared" si="27"/>
        <v>0</v>
      </c>
      <c r="HJ66" s="25">
        <f t="shared" si="27"/>
        <v>0</v>
      </c>
      <c r="HK66" s="25">
        <f t="shared" si="27"/>
        <v>0</v>
      </c>
      <c r="HL66" s="25">
        <f t="shared" si="27"/>
        <v>0</v>
      </c>
      <c r="HM66" s="25">
        <f t="shared" si="27"/>
        <v>0</v>
      </c>
      <c r="HN66" s="25">
        <f t="shared" si="27"/>
        <v>0</v>
      </c>
      <c r="HO66" s="25">
        <f t="shared" si="27"/>
        <v>0</v>
      </c>
      <c r="HP66" s="25">
        <f t="shared" si="27"/>
        <v>0</v>
      </c>
      <c r="HQ66" s="25">
        <f t="shared" si="27"/>
        <v>0</v>
      </c>
      <c r="HR66" s="25">
        <f t="shared" si="27"/>
        <v>0</v>
      </c>
      <c r="HS66" s="25">
        <f t="shared" si="27"/>
        <v>0</v>
      </c>
      <c r="HT66" s="25">
        <f t="shared" si="27"/>
        <v>0</v>
      </c>
      <c r="HU66" s="25">
        <f t="shared" si="27"/>
        <v>0</v>
      </c>
      <c r="HV66" s="25">
        <f t="shared" si="27"/>
        <v>0</v>
      </c>
      <c r="HW66" s="25">
        <f t="shared" si="27"/>
        <v>0</v>
      </c>
      <c r="HX66" s="25">
        <f t="shared" si="27"/>
        <v>0</v>
      </c>
      <c r="HY66" s="25">
        <f t="shared" si="27"/>
        <v>0</v>
      </c>
      <c r="HZ66" s="25">
        <f t="shared" si="27"/>
        <v>0</v>
      </c>
      <c r="IA66" s="25">
        <f t="shared" si="27"/>
        <v>0</v>
      </c>
      <c r="IB66" s="25">
        <f t="shared" si="27"/>
        <v>0</v>
      </c>
      <c r="IC66" s="25">
        <f t="shared" si="27"/>
        <v>0</v>
      </c>
      <c r="ID66" s="25">
        <f t="shared" si="27"/>
        <v>0</v>
      </c>
      <c r="IE66" s="25">
        <f t="shared" si="27"/>
        <v>0</v>
      </c>
      <c r="IF66" s="25">
        <f t="shared" si="27"/>
        <v>0</v>
      </c>
      <c r="IG66" s="25">
        <f t="shared" si="27"/>
        <v>0</v>
      </c>
      <c r="IH66" s="25">
        <f t="shared" si="27"/>
        <v>0</v>
      </c>
      <c r="II66" s="25">
        <f t="shared" si="27"/>
        <v>0</v>
      </c>
      <c r="IJ66" s="25">
        <f t="shared" si="27"/>
        <v>0</v>
      </c>
      <c r="IK66" s="25">
        <f t="shared" si="27"/>
        <v>0</v>
      </c>
      <c r="IL66" s="25">
        <f t="shared" si="27"/>
        <v>0</v>
      </c>
      <c r="IM66" s="25">
        <f t="shared" si="27"/>
        <v>0</v>
      </c>
      <c r="IN66" s="25">
        <f t="shared" si="27"/>
        <v>0</v>
      </c>
      <c r="IO66" s="25">
        <f t="shared" si="27"/>
        <v>0</v>
      </c>
      <c r="IP66" s="25">
        <f t="shared" si="27"/>
        <v>0</v>
      </c>
      <c r="IQ66" s="25">
        <f t="shared" si="27"/>
        <v>0</v>
      </c>
    </row>
    <row r="67" spans="1:251" ht="13.5" thickBot="1">
      <c r="A67" s="26" t="str">
        <f t="shared" si="7"/>
        <v>Plan a healthy meal?</v>
      </c>
      <c r="B67" s="25">
        <f t="shared" si="2"/>
        <v>1</v>
      </c>
      <c r="C67" s="25">
        <f aca="true" t="shared" si="28" ref="C67:Q67">C37-C9</f>
        <v>4</v>
      </c>
      <c r="D67" s="25">
        <f t="shared" si="28"/>
        <v>0</v>
      </c>
      <c r="E67" s="25">
        <f t="shared" si="28"/>
        <v>1</v>
      </c>
      <c r="F67" s="25">
        <f t="shared" si="28"/>
        <v>3</v>
      </c>
      <c r="G67" s="25">
        <f t="shared" si="28"/>
        <v>2</v>
      </c>
      <c r="H67" s="25">
        <f t="shared" si="28"/>
        <v>3</v>
      </c>
      <c r="I67" s="25">
        <f t="shared" si="28"/>
        <v>0</v>
      </c>
      <c r="J67" s="25">
        <f t="shared" si="28"/>
        <v>2</v>
      </c>
      <c r="K67" s="25">
        <f t="shared" si="28"/>
        <v>2</v>
      </c>
      <c r="L67" s="25">
        <f t="shared" si="28"/>
        <v>0</v>
      </c>
      <c r="M67" s="25">
        <f t="shared" si="28"/>
        <v>0</v>
      </c>
      <c r="N67" s="25">
        <f t="shared" si="28"/>
        <v>0</v>
      </c>
      <c r="O67" s="25">
        <f t="shared" si="28"/>
        <v>0</v>
      </c>
      <c r="P67" s="25">
        <f t="shared" si="28"/>
        <v>0</v>
      </c>
      <c r="Q67" s="25">
        <f t="shared" si="28"/>
        <v>0</v>
      </c>
      <c r="R67" s="25">
        <f aca="true" t="shared" si="29" ref="R67:CC67">R37-R9</f>
        <v>0</v>
      </c>
      <c r="S67" s="25">
        <f t="shared" si="29"/>
        <v>0</v>
      </c>
      <c r="T67" s="25">
        <f t="shared" si="29"/>
        <v>0</v>
      </c>
      <c r="U67" s="25">
        <f t="shared" si="29"/>
        <v>0</v>
      </c>
      <c r="V67" s="25">
        <f t="shared" si="29"/>
        <v>0</v>
      </c>
      <c r="W67" s="25">
        <f t="shared" si="29"/>
        <v>0</v>
      </c>
      <c r="X67" s="25">
        <f t="shared" si="29"/>
        <v>0</v>
      </c>
      <c r="Y67" s="25">
        <f t="shared" si="29"/>
        <v>0</v>
      </c>
      <c r="Z67" s="25">
        <f t="shared" si="29"/>
        <v>0</v>
      </c>
      <c r="AA67" s="25">
        <f t="shared" si="29"/>
        <v>0</v>
      </c>
      <c r="AB67" s="25">
        <f t="shared" si="29"/>
        <v>0</v>
      </c>
      <c r="AC67" s="25">
        <f t="shared" si="29"/>
        <v>0</v>
      </c>
      <c r="AD67" s="25">
        <f t="shared" si="29"/>
        <v>0</v>
      </c>
      <c r="AE67" s="25">
        <f t="shared" si="29"/>
        <v>0</v>
      </c>
      <c r="AF67" s="25">
        <f t="shared" si="29"/>
        <v>0</v>
      </c>
      <c r="AG67" s="25">
        <f t="shared" si="29"/>
        <v>0</v>
      </c>
      <c r="AH67" s="25">
        <f t="shared" si="29"/>
        <v>0</v>
      </c>
      <c r="AI67" s="25">
        <f t="shared" si="29"/>
        <v>0</v>
      </c>
      <c r="AJ67" s="25">
        <f t="shared" si="29"/>
        <v>0</v>
      </c>
      <c r="AK67" s="25">
        <f t="shared" si="29"/>
        <v>0</v>
      </c>
      <c r="AL67" s="25">
        <f t="shared" si="29"/>
        <v>0</v>
      </c>
      <c r="AM67" s="25">
        <f t="shared" si="29"/>
        <v>0</v>
      </c>
      <c r="AN67" s="25">
        <f t="shared" si="29"/>
        <v>0</v>
      </c>
      <c r="AO67" s="25">
        <f t="shared" si="29"/>
        <v>0</v>
      </c>
      <c r="AP67" s="25">
        <f t="shared" si="29"/>
        <v>0</v>
      </c>
      <c r="AQ67" s="25">
        <f t="shared" si="29"/>
        <v>0</v>
      </c>
      <c r="AR67" s="25">
        <f t="shared" si="29"/>
        <v>0</v>
      </c>
      <c r="AS67" s="25">
        <f t="shared" si="29"/>
        <v>0</v>
      </c>
      <c r="AT67" s="25">
        <f t="shared" si="29"/>
        <v>0</v>
      </c>
      <c r="AU67" s="25">
        <f t="shared" si="29"/>
        <v>0</v>
      </c>
      <c r="AV67" s="25">
        <f t="shared" si="29"/>
        <v>0</v>
      </c>
      <c r="AW67" s="25">
        <f t="shared" si="29"/>
        <v>0</v>
      </c>
      <c r="AX67" s="25">
        <f t="shared" si="29"/>
        <v>0</v>
      </c>
      <c r="AY67" s="25">
        <f t="shared" si="29"/>
        <v>0</v>
      </c>
      <c r="AZ67" s="25">
        <f t="shared" si="29"/>
        <v>0</v>
      </c>
      <c r="BA67" s="25">
        <f t="shared" si="29"/>
        <v>0</v>
      </c>
      <c r="BB67" s="25">
        <f t="shared" si="29"/>
        <v>0</v>
      </c>
      <c r="BC67" s="25">
        <f t="shared" si="29"/>
        <v>0</v>
      </c>
      <c r="BD67" s="25">
        <f t="shared" si="29"/>
        <v>0</v>
      </c>
      <c r="BE67" s="25">
        <f t="shared" si="29"/>
        <v>0</v>
      </c>
      <c r="BF67" s="25">
        <f t="shared" si="29"/>
        <v>0</v>
      </c>
      <c r="BG67" s="25">
        <f t="shared" si="29"/>
        <v>0</v>
      </c>
      <c r="BH67" s="25">
        <f t="shared" si="29"/>
        <v>0</v>
      </c>
      <c r="BI67" s="25">
        <f t="shared" si="29"/>
        <v>0</v>
      </c>
      <c r="BJ67" s="25">
        <f t="shared" si="29"/>
        <v>0</v>
      </c>
      <c r="BK67" s="25">
        <f t="shared" si="29"/>
        <v>0</v>
      </c>
      <c r="BL67" s="25">
        <f t="shared" si="29"/>
        <v>0</v>
      </c>
      <c r="BM67" s="25">
        <f t="shared" si="29"/>
        <v>0</v>
      </c>
      <c r="BN67" s="25">
        <f t="shared" si="29"/>
        <v>0</v>
      </c>
      <c r="BO67" s="25">
        <f t="shared" si="29"/>
        <v>0</v>
      </c>
      <c r="BP67" s="25">
        <f t="shared" si="29"/>
        <v>0</v>
      </c>
      <c r="BQ67" s="25">
        <f t="shared" si="29"/>
        <v>0</v>
      </c>
      <c r="BR67" s="25">
        <f t="shared" si="29"/>
        <v>0</v>
      </c>
      <c r="BS67" s="25">
        <f t="shared" si="29"/>
        <v>0</v>
      </c>
      <c r="BT67" s="25">
        <f t="shared" si="29"/>
        <v>0</v>
      </c>
      <c r="BU67" s="25">
        <f t="shared" si="29"/>
        <v>0</v>
      </c>
      <c r="BV67" s="25">
        <f t="shared" si="29"/>
        <v>0</v>
      </c>
      <c r="BW67" s="25">
        <f t="shared" si="29"/>
        <v>0</v>
      </c>
      <c r="BX67" s="25">
        <f t="shared" si="29"/>
        <v>0</v>
      </c>
      <c r="BY67" s="25">
        <f t="shared" si="29"/>
        <v>0</v>
      </c>
      <c r="BZ67" s="25">
        <f t="shared" si="29"/>
        <v>0</v>
      </c>
      <c r="CA67" s="25">
        <f t="shared" si="29"/>
        <v>0</v>
      </c>
      <c r="CB67" s="25">
        <f t="shared" si="29"/>
        <v>0</v>
      </c>
      <c r="CC67" s="25">
        <f t="shared" si="29"/>
        <v>0</v>
      </c>
      <c r="CD67" s="25">
        <f aca="true" t="shared" si="30" ref="CD67:EO67">CD37-CD9</f>
        <v>0</v>
      </c>
      <c r="CE67" s="25">
        <f t="shared" si="30"/>
        <v>0</v>
      </c>
      <c r="CF67" s="25">
        <f t="shared" si="30"/>
        <v>0</v>
      </c>
      <c r="CG67" s="25">
        <f t="shared" si="30"/>
        <v>0</v>
      </c>
      <c r="CH67" s="25">
        <f t="shared" si="30"/>
        <v>0</v>
      </c>
      <c r="CI67" s="25">
        <f t="shared" si="30"/>
        <v>0</v>
      </c>
      <c r="CJ67" s="25">
        <f t="shared" si="30"/>
        <v>0</v>
      </c>
      <c r="CK67" s="25">
        <f t="shared" si="30"/>
        <v>0</v>
      </c>
      <c r="CL67" s="25">
        <f t="shared" si="30"/>
        <v>0</v>
      </c>
      <c r="CM67" s="25">
        <f t="shared" si="30"/>
        <v>0</v>
      </c>
      <c r="CN67" s="25">
        <f t="shared" si="30"/>
        <v>0</v>
      </c>
      <c r="CO67" s="25">
        <f t="shared" si="30"/>
        <v>0</v>
      </c>
      <c r="CP67" s="25">
        <f t="shared" si="30"/>
        <v>0</v>
      </c>
      <c r="CQ67" s="25">
        <f t="shared" si="30"/>
        <v>0</v>
      </c>
      <c r="CR67" s="25">
        <f t="shared" si="30"/>
        <v>0</v>
      </c>
      <c r="CS67" s="25">
        <f t="shared" si="30"/>
        <v>0</v>
      </c>
      <c r="CT67" s="25">
        <f t="shared" si="30"/>
        <v>0</v>
      </c>
      <c r="CU67" s="25">
        <f t="shared" si="30"/>
        <v>0</v>
      </c>
      <c r="CV67" s="25">
        <f t="shared" si="30"/>
        <v>0</v>
      </c>
      <c r="CW67" s="25">
        <f t="shared" si="30"/>
        <v>0</v>
      </c>
      <c r="CX67" s="25">
        <f t="shared" si="30"/>
        <v>0</v>
      </c>
      <c r="CY67" s="25">
        <f t="shared" si="30"/>
        <v>0</v>
      </c>
      <c r="CZ67" s="25">
        <f t="shared" si="30"/>
        <v>0</v>
      </c>
      <c r="DA67" s="25">
        <f t="shared" si="30"/>
        <v>0</v>
      </c>
      <c r="DB67" s="25">
        <f t="shared" si="30"/>
        <v>0</v>
      </c>
      <c r="DC67" s="25">
        <f t="shared" si="30"/>
        <v>0</v>
      </c>
      <c r="DD67" s="25">
        <f t="shared" si="30"/>
        <v>0</v>
      </c>
      <c r="DE67" s="25">
        <f t="shared" si="30"/>
        <v>0</v>
      </c>
      <c r="DF67" s="25">
        <f t="shared" si="30"/>
        <v>0</v>
      </c>
      <c r="DG67" s="25">
        <f t="shared" si="30"/>
        <v>0</v>
      </c>
      <c r="DH67" s="25">
        <f t="shared" si="30"/>
        <v>0</v>
      </c>
      <c r="DI67" s="25">
        <f t="shared" si="30"/>
        <v>0</v>
      </c>
      <c r="DJ67" s="25">
        <f t="shared" si="30"/>
        <v>0</v>
      </c>
      <c r="DK67" s="25">
        <f t="shared" si="30"/>
        <v>0</v>
      </c>
      <c r="DL67" s="25">
        <f t="shared" si="30"/>
        <v>0</v>
      </c>
      <c r="DM67" s="25">
        <f t="shared" si="30"/>
        <v>0</v>
      </c>
      <c r="DN67" s="25">
        <f t="shared" si="30"/>
        <v>0</v>
      </c>
      <c r="DO67" s="25">
        <f t="shared" si="30"/>
        <v>0</v>
      </c>
      <c r="DP67" s="25">
        <f t="shared" si="30"/>
        <v>0</v>
      </c>
      <c r="DQ67" s="25">
        <f t="shared" si="30"/>
        <v>0</v>
      </c>
      <c r="DR67" s="25">
        <f t="shared" si="30"/>
        <v>0</v>
      </c>
      <c r="DS67" s="25">
        <f t="shared" si="30"/>
        <v>0</v>
      </c>
      <c r="DT67" s="25">
        <f t="shared" si="30"/>
        <v>0</v>
      </c>
      <c r="DU67" s="25">
        <f t="shared" si="30"/>
        <v>0</v>
      </c>
      <c r="DV67" s="25">
        <f t="shared" si="30"/>
        <v>0</v>
      </c>
      <c r="DW67" s="25">
        <f t="shared" si="30"/>
        <v>0</v>
      </c>
      <c r="DX67" s="25">
        <f t="shared" si="30"/>
        <v>0</v>
      </c>
      <c r="DY67" s="25">
        <f t="shared" si="30"/>
        <v>0</v>
      </c>
      <c r="DZ67" s="25">
        <f t="shared" si="30"/>
        <v>0</v>
      </c>
      <c r="EA67" s="25">
        <f t="shared" si="30"/>
        <v>0</v>
      </c>
      <c r="EB67" s="25">
        <f t="shared" si="30"/>
        <v>0</v>
      </c>
      <c r="EC67" s="25">
        <f t="shared" si="30"/>
        <v>0</v>
      </c>
      <c r="ED67" s="25">
        <f t="shared" si="30"/>
        <v>0</v>
      </c>
      <c r="EE67" s="25">
        <f t="shared" si="30"/>
        <v>0</v>
      </c>
      <c r="EF67" s="25">
        <f t="shared" si="30"/>
        <v>0</v>
      </c>
      <c r="EG67" s="25">
        <f t="shared" si="30"/>
        <v>0</v>
      </c>
      <c r="EH67" s="25">
        <f t="shared" si="30"/>
        <v>0</v>
      </c>
      <c r="EI67" s="25">
        <f t="shared" si="30"/>
        <v>0</v>
      </c>
      <c r="EJ67" s="25">
        <f t="shared" si="30"/>
        <v>0</v>
      </c>
      <c r="EK67" s="25">
        <f t="shared" si="30"/>
        <v>0</v>
      </c>
      <c r="EL67" s="25">
        <f t="shared" si="30"/>
        <v>0</v>
      </c>
      <c r="EM67" s="25">
        <f t="shared" si="30"/>
        <v>0</v>
      </c>
      <c r="EN67" s="25">
        <f t="shared" si="30"/>
        <v>0</v>
      </c>
      <c r="EO67" s="25">
        <f t="shared" si="30"/>
        <v>0</v>
      </c>
      <c r="EP67" s="25">
        <f aca="true" t="shared" si="31" ref="EP67:HA67">EP37-EP9</f>
        <v>0</v>
      </c>
      <c r="EQ67" s="25">
        <f t="shared" si="31"/>
        <v>0</v>
      </c>
      <c r="ER67" s="25">
        <f t="shared" si="31"/>
        <v>0</v>
      </c>
      <c r="ES67" s="25">
        <f t="shared" si="31"/>
        <v>0</v>
      </c>
      <c r="ET67" s="25">
        <f t="shared" si="31"/>
        <v>0</v>
      </c>
      <c r="EU67" s="25">
        <f t="shared" si="31"/>
        <v>0</v>
      </c>
      <c r="EV67" s="25">
        <f t="shared" si="31"/>
        <v>0</v>
      </c>
      <c r="EW67" s="25">
        <f t="shared" si="31"/>
        <v>0</v>
      </c>
      <c r="EX67" s="25">
        <f t="shared" si="31"/>
        <v>0</v>
      </c>
      <c r="EY67" s="25">
        <f t="shared" si="31"/>
        <v>0</v>
      </c>
      <c r="EZ67" s="25">
        <f t="shared" si="31"/>
        <v>0</v>
      </c>
      <c r="FA67" s="25">
        <f t="shared" si="31"/>
        <v>0</v>
      </c>
      <c r="FB67" s="25">
        <f t="shared" si="31"/>
        <v>0</v>
      </c>
      <c r="FC67" s="25">
        <f t="shared" si="31"/>
        <v>0</v>
      </c>
      <c r="FD67" s="25">
        <f t="shared" si="31"/>
        <v>0</v>
      </c>
      <c r="FE67" s="25">
        <f t="shared" si="31"/>
        <v>0</v>
      </c>
      <c r="FF67" s="25">
        <f t="shared" si="31"/>
        <v>0</v>
      </c>
      <c r="FG67" s="25">
        <f t="shared" si="31"/>
        <v>0</v>
      </c>
      <c r="FH67" s="25">
        <f t="shared" si="31"/>
        <v>0</v>
      </c>
      <c r="FI67" s="25">
        <f t="shared" si="31"/>
        <v>0</v>
      </c>
      <c r="FJ67" s="25">
        <f t="shared" si="31"/>
        <v>0</v>
      </c>
      <c r="FK67" s="25">
        <f t="shared" si="31"/>
        <v>0</v>
      </c>
      <c r="FL67" s="25">
        <f t="shared" si="31"/>
        <v>0</v>
      </c>
      <c r="FM67" s="25">
        <f t="shared" si="31"/>
        <v>0</v>
      </c>
      <c r="FN67" s="25">
        <f t="shared" si="31"/>
        <v>0</v>
      </c>
      <c r="FO67" s="25">
        <f t="shared" si="31"/>
        <v>0</v>
      </c>
      <c r="FP67" s="25">
        <f t="shared" si="31"/>
        <v>0</v>
      </c>
      <c r="FQ67" s="25">
        <f t="shared" si="31"/>
        <v>0</v>
      </c>
      <c r="FR67" s="25">
        <f t="shared" si="31"/>
        <v>0</v>
      </c>
      <c r="FS67" s="25">
        <f t="shared" si="31"/>
        <v>0</v>
      </c>
      <c r="FT67" s="25">
        <f t="shared" si="31"/>
        <v>0</v>
      </c>
      <c r="FU67" s="25">
        <f t="shared" si="31"/>
        <v>0</v>
      </c>
      <c r="FV67" s="25">
        <f t="shared" si="31"/>
        <v>0</v>
      </c>
      <c r="FW67" s="25">
        <f t="shared" si="31"/>
        <v>0</v>
      </c>
      <c r="FX67" s="25">
        <f t="shared" si="31"/>
        <v>0</v>
      </c>
      <c r="FY67" s="25">
        <f t="shared" si="31"/>
        <v>0</v>
      </c>
      <c r="FZ67" s="25">
        <f t="shared" si="31"/>
        <v>0</v>
      </c>
      <c r="GA67" s="25">
        <f t="shared" si="31"/>
        <v>0</v>
      </c>
      <c r="GB67" s="25">
        <f t="shared" si="31"/>
        <v>0</v>
      </c>
      <c r="GC67" s="25">
        <f t="shared" si="31"/>
        <v>0</v>
      </c>
      <c r="GD67" s="25">
        <f t="shared" si="31"/>
        <v>0</v>
      </c>
      <c r="GE67" s="25">
        <f t="shared" si="31"/>
        <v>0</v>
      </c>
      <c r="GF67" s="25">
        <f t="shared" si="31"/>
        <v>0</v>
      </c>
      <c r="GG67" s="25">
        <f t="shared" si="31"/>
        <v>0</v>
      </c>
      <c r="GH67" s="25">
        <f t="shared" si="31"/>
        <v>0</v>
      </c>
      <c r="GI67" s="25">
        <f t="shared" si="31"/>
        <v>0</v>
      </c>
      <c r="GJ67" s="25">
        <f t="shared" si="31"/>
        <v>0</v>
      </c>
      <c r="GK67" s="25">
        <f t="shared" si="31"/>
        <v>0</v>
      </c>
      <c r="GL67" s="25">
        <f t="shared" si="31"/>
        <v>0</v>
      </c>
      <c r="GM67" s="25">
        <f t="shared" si="31"/>
        <v>0</v>
      </c>
      <c r="GN67" s="25">
        <f t="shared" si="31"/>
        <v>0</v>
      </c>
      <c r="GO67" s="25">
        <f t="shared" si="31"/>
        <v>0</v>
      </c>
      <c r="GP67" s="25">
        <f t="shared" si="31"/>
        <v>0</v>
      </c>
      <c r="GQ67" s="25">
        <f t="shared" si="31"/>
        <v>0</v>
      </c>
      <c r="GR67" s="25">
        <f t="shared" si="31"/>
        <v>0</v>
      </c>
      <c r="GS67" s="25">
        <f t="shared" si="31"/>
        <v>0</v>
      </c>
      <c r="GT67" s="25">
        <f t="shared" si="31"/>
        <v>0</v>
      </c>
      <c r="GU67" s="25">
        <f t="shared" si="31"/>
        <v>0</v>
      </c>
      <c r="GV67" s="25">
        <f t="shared" si="31"/>
        <v>0</v>
      </c>
      <c r="GW67" s="25">
        <f t="shared" si="31"/>
        <v>0</v>
      </c>
      <c r="GX67" s="25">
        <f t="shared" si="31"/>
        <v>0</v>
      </c>
      <c r="GY67" s="25">
        <f t="shared" si="31"/>
        <v>0</v>
      </c>
      <c r="GZ67" s="25">
        <f t="shared" si="31"/>
        <v>0</v>
      </c>
      <c r="HA67" s="25">
        <f t="shared" si="31"/>
        <v>0</v>
      </c>
      <c r="HB67" s="25">
        <f aca="true" t="shared" si="32" ref="HB67:IQ67">HB37-HB9</f>
        <v>0</v>
      </c>
      <c r="HC67" s="25">
        <f t="shared" si="32"/>
        <v>0</v>
      </c>
      <c r="HD67" s="25">
        <f t="shared" si="32"/>
        <v>0</v>
      </c>
      <c r="HE67" s="25">
        <f t="shared" si="32"/>
        <v>0</v>
      </c>
      <c r="HF67" s="25">
        <f t="shared" si="32"/>
        <v>0</v>
      </c>
      <c r="HG67" s="25">
        <f t="shared" si="32"/>
        <v>0</v>
      </c>
      <c r="HH67" s="25">
        <f t="shared" si="32"/>
        <v>0</v>
      </c>
      <c r="HI67" s="25">
        <f t="shared" si="32"/>
        <v>0</v>
      </c>
      <c r="HJ67" s="25">
        <f t="shared" si="32"/>
        <v>0</v>
      </c>
      <c r="HK67" s="25">
        <f t="shared" si="32"/>
        <v>0</v>
      </c>
      <c r="HL67" s="25">
        <f t="shared" si="32"/>
        <v>0</v>
      </c>
      <c r="HM67" s="25">
        <f t="shared" si="32"/>
        <v>0</v>
      </c>
      <c r="HN67" s="25">
        <f t="shared" si="32"/>
        <v>0</v>
      </c>
      <c r="HO67" s="25">
        <f t="shared" si="32"/>
        <v>0</v>
      </c>
      <c r="HP67" s="25">
        <f t="shared" si="32"/>
        <v>0</v>
      </c>
      <c r="HQ67" s="25">
        <f t="shared" si="32"/>
        <v>0</v>
      </c>
      <c r="HR67" s="25">
        <f t="shared" si="32"/>
        <v>0</v>
      </c>
      <c r="HS67" s="25">
        <f t="shared" si="32"/>
        <v>0</v>
      </c>
      <c r="HT67" s="25">
        <f t="shared" si="32"/>
        <v>0</v>
      </c>
      <c r="HU67" s="25">
        <f t="shared" si="32"/>
        <v>0</v>
      </c>
      <c r="HV67" s="25">
        <f t="shared" si="32"/>
        <v>0</v>
      </c>
      <c r="HW67" s="25">
        <f t="shared" si="32"/>
        <v>0</v>
      </c>
      <c r="HX67" s="25">
        <f t="shared" si="32"/>
        <v>0</v>
      </c>
      <c r="HY67" s="25">
        <f t="shared" si="32"/>
        <v>0</v>
      </c>
      <c r="HZ67" s="25">
        <f t="shared" si="32"/>
        <v>0</v>
      </c>
      <c r="IA67" s="25">
        <f t="shared" si="32"/>
        <v>0</v>
      </c>
      <c r="IB67" s="25">
        <f t="shared" si="32"/>
        <v>0</v>
      </c>
      <c r="IC67" s="25">
        <f t="shared" si="32"/>
        <v>0</v>
      </c>
      <c r="ID67" s="25">
        <f t="shared" si="32"/>
        <v>0</v>
      </c>
      <c r="IE67" s="25">
        <f t="shared" si="32"/>
        <v>0</v>
      </c>
      <c r="IF67" s="25">
        <f t="shared" si="32"/>
        <v>0</v>
      </c>
      <c r="IG67" s="25">
        <f t="shared" si="32"/>
        <v>0</v>
      </c>
      <c r="IH67" s="25">
        <f t="shared" si="32"/>
        <v>0</v>
      </c>
      <c r="II67" s="25">
        <f t="shared" si="32"/>
        <v>0</v>
      </c>
      <c r="IJ67" s="25">
        <f t="shared" si="32"/>
        <v>0</v>
      </c>
      <c r="IK67" s="25">
        <f t="shared" si="32"/>
        <v>0</v>
      </c>
      <c r="IL67" s="25">
        <f t="shared" si="32"/>
        <v>0</v>
      </c>
      <c r="IM67" s="25">
        <f t="shared" si="32"/>
        <v>0</v>
      </c>
      <c r="IN67" s="25">
        <f t="shared" si="32"/>
        <v>0</v>
      </c>
      <c r="IO67" s="25">
        <f t="shared" si="32"/>
        <v>0</v>
      </c>
      <c r="IP67" s="25">
        <f t="shared" si="32"/>
        <v>0</v>
      </c>
      <c r="IQ67" s="25">
        <f t="shared" si="32"/>
        <v>0</v>
      </c>
    </row>
    <row r="68" spans="1:251" ht="13.5" thickBot="1">
      <c r="A68" s="26" t="str">
        <f t="shared" si="7"/>
        <v>Identify high-calorie foods? </v>
      </c>
      <c r="B68" s="25">
        <f t="shared" si="2"/>
        <v>1</v>
      </c>
      <c r="C68" s="25">
        <f aca="true" t="shared" si="33" ref="C68:Q68">C38-C10</f>
        <v>1</v>
      </c>
      <c r="D68" s="25">
        <f t="shared" si="33"/>
        <v>1</v>
      </c>
      <c r="E68" s="25">
        <f t="shared" si="33"/>
        <v>1</v>
      </c>
      <c r="F68" s="25">
        <f t="shared" si="33"/>
        <v>2</v>
      </c>
      <c r="G68" s="25">
        <f t="shared" si="33"/>
        <v>0</v>
      </c>
      <c r="H68" s="25">
        <f t="shared" si="33"/>
        <v>1</v>
      </c>
      <c r="I68" s="25">
        <f t="shared" si="33"/>
        <v>2</v>
      </c>
      <c r="J68" s="25">
        <f t="shared" si="33"/>
        <v>4</v>
      </c>
      <c r="K68" s="25">
        <f t="shared" si="33"/>
        <v>2</v>
      </c>
      <c r="L68" s="25">
        <f t="shared" si="33"/>
        <v>0</v>
      </c>
      <c r="M68" s="25">
        <f t="shared" si="33"/>
        <v>0</v>
      </c>
      <c r="N68" s="25">
        <f t="shared" si="33"/>
        <v>0</v>
      </c>
      <c r="O68" s="25">
        <f t="shared" si="33"/>
        <v>0</v>
      </c>
      <c r="P68" s="25">
        <f t="shared" si="33"/>
        <v>0</v>
      </c>
      <c r="Q68" s="25">
        <f t="shared" si="33"/>
        <v>0</v>
      </c>
      <c r="R68" s="25">
        <f aca="true" t="shared" si="34" ref="R68:CC68">R38-R10</f>
        <v>0</v>
      </c>
      <c r="S68" s="25">
        <f t="shared" si="34"/>
        <v>0</v>
      </c>
      <c r="T68" s="25">
        <f t="shared" si="34"/>
        <v>0</v>
      </c>
      <c r="U68" s="25">
        <f t="shared" si="34"/>
        <v>0</v>
      </c>
      <c r="V68" s="25">
        <f t="shared" si="34"/>
        <v>0</v>
      </c>
      <c r="W68" s="25">
        <f t="shared" si="34"/>
        <v>0</v>
      </c>
      <c r="X68" s="25">
        <f t="shared" si="34"/>
        <v>0</v>
      </c>
      <c r="Y68" s="25">
        <f t="shared" si="34"/>
        <v>0</v>
      </c>
      <c r="Z68" s="25">
        <f t="shared" si="34"/>
        <v>0</v>
      </c>
      <c r="AA68" s="25">
        <f t="shared" si="34"/>
        <v>0</v>
      </c>
      <c r="AB68" s="25">
        <f t="shared" si="34"/>
        <v>0</v>
      </c>
      <c r="AC68" s="25">
        <f t="shared" si="34"/>
        <v>0</v>
      </c>
      <c r="AD68" s="25">
        <f t="shared" si="34"/>
        <v>0</v>
      </c>
      <c r="AE68" s="25">
        <f t="shared" si="34"/>
        <v>0</v>
      </c>
      <c r="AF68" s="25">
        <f t="shared" si="34"/>
        <v>0</v>
      </c>
      <c r="AG68" s="25">
        <f t="shared" si="34"/>
        <v>0</v>
      </c>
      <c r="AH68" s="25">
        <f t="shared" si="34"/>
        <v>0</v>
      </c>
      <c r="AI68" s="25">
        <f t="shared" si="34"/>
        <v>0</v>
      </c>
      <c r="AJ68" s="25">
        <f t="shared" si="34"/>
        <v>0</v>
      </c>
      <c r="AK68" s="25">
        <f t="shared" si="34"/>
        <v>0</v>
      </c>
      <c r="AL68" s="25">
        <f t="shared" si="34"/>
        <v>0</v>
      </c>
      <c r="AM68" s="25">
        <f t="shared" si="34"/>
        <v>0</v>
      </c>
      <c r="AN68" s="25">
        <f t="shared" si="34"/>
        <v>0</v>
      </c>
      <c r="AO68" s="25">
        <f t="shared" si="34"/>
        <v>0</v>
      </c>
      <c r="AP68" s="25">
        <f t="shared" si="34"/>
        <v>0</v>
      </c>
      <c r="AQ68" s="25">
        <f t="shared" si="34"/>
        <v>0</v>
      </c>
      <c r="AR68" s="25">
        <f t="shared" si="34"/>
        <v>0</v>
      </c>
      <c r="AS68" s="25">
        <f t="shared" si="34"/>
        <v>0</v>
      </c>
      <c r="AT68" s="25">
        <f t="shared" si="34"/>
        <v>0</v>
      </c>
      <c r="AU68" s="25">
        <f t="shared" si="34"/>
        <v>0</v>
      </c>
      <c r="AV68" s="25">
        <f t="shared" si="34"/>
        <v>0</v>
      </c>
      <c r="AW68" s="25">
        <f t="shared" si="34"/>
        <v>0</v>
      </c>
      <c r="AX68" s="25">
        <f t="shared" si="34"/>
        <v>0</v>
      </c>
      <c r="AY68" s="25">
        <f t="shared" si="34"/>
        <v>0</v>
      </c>
      <c r="AZ68" s="25">
        <f t="shared" si="34"/>
        <v>0</v>
      </c>
      <c r="BA68" s="25">
        <f t="shared" si="34"/>
        <v>0</v>
      </c>
      <c r="BB68" s="25">
        <f t="shared" si="34"/>
        <v>0</v>
      </c>
      <c r="BC68" s="25">
        <f t="shared" si="34"/>
        <v>0</v>
      </c>
      <c r="BD68" s="25">
        <f t="shared" si="34"/>
        <v>0</v>
      </c>
      <c r="BE68" s="25">
        <f t="shared" si="34"/>
        <v>0</v>
      </c>
      <c r="BF68" s="25">
        <f t="shared" si="34"/>
        <v>0</v>
      </c>
      <c r="BG68" s="25">
        <f t="shared" si="34"/>
        <v>0</v>
      </c>
      <c r="BH68" s="25">
        <f t="shared" si="34"/>
        <v>0</v>
      </c>
      <c r="BI68" s="25">
        <f t="shared" si="34"/>
        <v>0</v>
      </c>
      <c r="BJ68" s="25">
        <f t="shared" si="34"/>
        <v>0</v>
      </c>
      <c r="BK68" s="25">
        <f t="shared" si="34"/>
        <v>0</v>
      </c>
      <c r="BL68" s="25">
        <f t="shared" si="34"/>
        <v>0</v>
      </c>
      <c r="BM68" s="25">
        <f t="shared" si="34"/>
        <v>0</v>
      </c>
      <c r="BN68" s="25">
        <f t="shared" si="34"/>
        <v>0</v>
      </c>
      <c r="BO68" s="25">
        <f t="shared" si="34"/>
        <v>0</v>
      </c>
      <c r="BP68" s="25">
        <f t="shared" si="34"/>
        <v>0</v>
      </c>
      <c r="BQ68" s="25">
        <f t="shared" si="34"/>
        <v>0</v>
      </c>
      <c r="BR68" s="25">
        <f t="shared" si="34"/>
        <v>0</v>
      </c>
      <c r="BS68" s="25">
        <f t="shared" si="34"/>
        <v>0</v>
      </c>
      <c r="BT68" s="25">
        <f t="shared" si="34"/>
        <v>0</v>
      </c>
      <c r="BU68" s="25">
        <f t="shared" si="34"/>
        <v>0</v>
      </c>
      <c r="BV68" s="25">
        <f t="shared" si="34"/>
        <v>0</v>
      </c>
      <c r="BW68" s="25">
        <f t="shared" si="34"/>
        <v>0</v>
      </c>
      <c r="BX68" s="25">
        <f t="shared" si="34"/>
        <v>0</v>
      </c>
      <c r="BY68" s="25">
        <f t="shared" si="34"/>
        <v>0</v>
      </c>
      <c r="BZ68" s="25">
        <f t="shared" si="34"/>
        <v>0</v>
      </c>
      <c r="CA68" s="25">
        <f t="shared" si="34"/>
        <v>0</v>
      </c>
      <c r="CB68" s="25">
        <f t="shared" si="34"/>
        <v>0</v>
      </c>
      <c r="CC68" s="25">
        <f t="shared" si="34"/>
        <v>0</v>
      </c>
      <c r="CD68" s="25">
        <f aca="true" t="shared" si="35" ref="CD68:EO68">CD38-CD10</f>
        <v>0</v>
      </c>
      <c r="CE68" s="25">
        <f t="shared" si="35"/>
        <v>0</v>
      </c>
      <c r="CF68" s="25">
        <f t="shared" si="35"/>
        <v>0</v>
      </c>
      <c r="CG68" s="25">
        <f t="shared" si="35"/>
        <v>0</v>
      </c>
      <c r="CH68" s="25">
        <f t="shared" si="35"/>
        <v>0</v>
      </c>
      <c r="CI68" s="25">
        <f t="shared" si="35"/>
        <v>0</v>
      </c>
      <c r="CJ68" s="25">
        <f t="shared" si="35"/>
        <v>0</v>
      </c>
      <c r="CK68" s="25">
        <f t="shared" si="35"/>
        <v>0</v>
      </c>
      <c r="CL68" s="25">
        <f t="shared" si="35"/>
        <v>0</v>
      </c>
      <c r="CM68" s="25">
        <f t="shared" si="35"/>
        <v>0</v>
      </c>
      <c r="CN68" s="25">
        <f t="shared" si="35"/>
        <v>0</v>
      </c>
      <c r="CO68" s="25">
        <f t="shared" si="35"/>
        <v>0</v>
      </c>
      <c r="CP68" s="25">
        <f t="shared" si="35"/>
        <v>0</v>
      </c>
      <c r="CQ68" s="25">
        <f t="shared" si="35"/>
        <v>0</v>
      </c>
      <c r="CR68" s="25">
        <f t="shared" si="35"/>
        <v>0</v>
      </c>
      <c r="CS68" s="25">
        <f t="shared" si="35"/>
        <v>0</v>
      </c>
      <c r="CT68" s="25">
        <f t="shared" si="35"/>
        <v>0</v>
      </c>
      <c r="CU68" s="25">
        <f t="shared" si="35"/>
        <v>0</v>
      </c>
      <c r="CV68" s="25">
        <f t="shared" si="35"/>
        <v>0</v>
      </c>
      <c r="CW68" s="25">
        <f t="shared" si="35"/>
        <v>0</v>
      </c>
      <c r="CX68" s="25">
        <f t="shared" si="35"/>
        <v>0</v>
      </c>
      <c r="CY68" s="25">
        <f t="shared" si="35"/>
        <v>0</v>
      </c>
      <c r="CZ68" s="25">
        <f t="shared" si="35"/>
        <v>0</v>
      </c>
      <c r="DA68" s="25">
        <f t="shared" si="35"/>
        <v>0</v>
      </c>
      <c r="DB68" s="25">
        <f t="shared" si="35"/>
        <v>0</v>
      </c>
      <c r="DC68" s="25">
        <f t="shared" si="35"/>
        <v>0</v>
      </c>
      <c r="DD68" s="25">
        <f t="shared" si="35"/>
        <v>0</v>
      </c>
      <c r="DE68" s="25">
        <f t="shared" si="35"/>
        <v>0</v>
      </c>
      <c r="DF68" s="25">
        <f t="shared" si="35"/>
        <v>0</v>
      </c>
      <c r="DG68" s="25">
        <f t="shared" si="35"/>
        <v>0</v>
      </c>
      <c r="DH68" s="25">
        <f t="shared" si="35"/>
        <v>0</v>
      </c>
      <c r="DI68" s="25">
        <f t="shared" si="35"/>
        <v>0</v>
      </c>
      <c r="DJ68" s="25">
        <f t="shared" si="35"/>
        <v>0</v>
      </c>
      <c r="DK68" s="25">
        <f t="shared" si="35"/>
        <v>0</v>
      </c>
      <c r="DL68" s="25">
        <f t="shared" si="35"/>
        <v>0</v>
      </c>
      <c r="DM68" s="25">
        <f t="shared" si="35"/>
        <v>0</v>
      </c>
      <c r="DN68" s="25">
        <f t="shared" si="35"/>
        <v>0</v>
      </c>
      <c r="DO68" s="25">
        <f t="shared" si="35"/>
        <v>0</v>
      </c>
      <c r="DP68" s="25">
        <f t="shared" si="35"/>
        <v>0</v>
      </c>
      <c r="DQ68" s="25">
        <f t="shared" si="35"/>
        <v>0</v>
      </c>
      <c r="DR68" s="25">
        <f t="shared" si="35"/>
        <v>0</v>
      </c>
      <c r="DS68" s="25">
        <f t="shared" si="35"/>
        <v>0</v>
      </c>
      <c r="DT68" s="25">
        <f t="shared" si="35"/>
        <v>0</v>
      </c>
      <c r="DU68" s="25">
        <f t="shared" si="35"/>
        <v>0</v>
      </c>
      <c r="DV68" s="25">
        <f t="shared" si="35"/>
        <v>0</v>
      </c>
      <c r="DW68" s="25">
        <f t="shared" si="35"/>
        <v>0</v>
      </c>
      <c r="DX68" s="25">
        <f t="shared" si="35"/>
        <v>0</v>
      </c>
      <c r="DY68" s="25">
        <f t="shared" si="35"/>
        <v>0</v>
      </c>
      <c r="DZ68" s="25">
        <f t="shared" si="35"/>
        <v>0</v>
      </c>
      <c r="EA68" s="25">
        <f t="shared" si="35"/>
        <v>0</v>
      </c>
      <c r="EB68" s="25">
        <f t="shared" si="35"/>
        <v>0</v>
      </c>
      <c r="EC68" s="25">
        <f t="shared" si="35"/>
        <v>0</v>
      </c>
      <c r="ED68" s="25">
        <f t="shared" si="35"/>
        <v>0</v>
      </c>
      <c r="EE68" s="25">
        <f t="shared" si="35"/>
        <v>0</v>
      </c>
      <c r="EF68" s="25">
        <f t="shared" si="35"/>
        <v>0</v>
      </c>
      <c r="EG68" s="25">
        <f t="shared" si="35"/>
        <v>0</v>
      </c>
      <c r="EH68" s="25">
        <f t="shared" si="35"/>
        <v>0</v>
      </c>
      <c r="EI68" s="25">
        <f t="shared" si="35"/>
        <v>0</v>
      </c>
      <c r="EJ68" s="25">
        <f t="shared" si="35"/>
        <v>0</v>
      </c>
      <c r="EK68" s="25">
        <f t="shared" si="35"/>
        <v>0</v>
      </c>
      <c r="EL68" s="25">
        <f t="shared" si="35"/>
        <v>0</v>
      </c>
      <c r="EM68" s="25">
        <f t="shared" si="35"/>
        <v>0</v>
      </c>
      <c r="EN68" s="25">
        <f t="shared" si="35"/>
        <v>0</v>
      </c>
      <c r="EO68" s="25">
        <f t="shared" si="35"/>
        <v>0</v>
      </c>
      <c r="EP68" s="25">
        <f aca="true" t="shared" si="36" ref="EP68:HA68">EP38-EP10</f>
        <v>0</v>
      </c>
      <c r="EQ68" s="25">
        <f t="shared" si="36"/>
        <v>0</v>
      </c>
      <c r="ER68" s="25">
        <f t="shared" si="36"/>
        <v>0</v>
      </c>
      <c r="ES68" s="25">
        <f t="shared" si="36"/>
        <v>0</v>
      </c>
      <c r="ET68" s="25">
        <f t="shared" si="36"/>
        <v>0</v>
      </c>
      <c r="EU68" s="25">
        <f t="shared" si="36"/>
        <v>0</v>
      </c>
      <c r="EV68" s="25">
        <f t="shared" si="36"/>
        <v>0</v>
      </c>
      <c r="EW68" s="25">
        <f t="shared" si="36"/>
        <v>0</v>
      </c>
      <c r="EX68" s="25">
        <f t="shared" si="36"/>
        <v>0</v>
      </c>
      <c r="EY68" s="25">
        <f t="shared" si="36"/>
        <v>0</v>
      </c>
      <c r="EZ68" s="25">
        <f t="shared" si="36"/>
        <v>0</v>
      </c>
      <c r="FA68" s="25">
        <f t="shared" si="36"/>
        <v>0</v>
      </c>
      <c r="FB68" s="25">
        <f t="shared" si="36"/>
        <v>0</v>
      </c>
      <c r="FC68" s="25">
        <f t="shared" si="36"/>
        <v>0</v>
      </c>
      <c r="FD68" s="25">
        <f t="shared" si="36"/>
        <v>0</v>
      </c>
      <c r="FE68" s="25">
        <f t="shared" si="36"/>
        <v>0</v>
      </c>
      <c r="FF68" s="25">
        <f t="shared" si="36"/>
        <v>0</v>
      </c>
      <c r="FG68" s="25">
        <f t="shared" si="36"/>
        <v>0</v>
      </c>
      <c r="FH68" s="25">
        <f t="shared" si="36"/>
        <v>0</v>
      </c>
      <c r="FI68" s="25">
        <f t="shared" si="36"/>
        <v>0</v>
      </c>
      <c r="FJ68" s="25">
        <f t="shared" si="36"/>
        <v>0</v>
      </c>
      <c r="FK68" s="25">
        <f t="shared" si="36"/>
        <v>0</v>
      </c>
      <c r="FL68" s="25">
        <f t="shared" si="36"/>
        <v>0</v>
      </c>
      <c r="FM68" s="25">
        <f t="shared" si="36"/>
        <v>0</v>
      </c>
      <c r="FN68" s="25">
        <f t="shared" si="36"/>
        <v>0</v>
      </c>
      <c r="FO68" s="25">
        <f t="shared" si="36"/>
        <v>0</v>
      </c>
      <c r="FP68" s="25">
        <f t="shared" si="36"/>
        <v>0</v>
      </c>
      <c r="FQ68" s="25">
        <f t="shared" si="36"/>
        <v>0</v>
      </c>
      <c r="FR68" s="25">
        <f t="shared" si="36"/>
        <v>0</v>
      </c>
      <c r="FS68" s="25">
        <f t="shared" si="36"/>
        <v>0</v>
      </c>
      <c r="FT68" s="25">
        <f t="shared" si="36"/>
        <v>0</v>
      </c>
      <c r="FU68" s="25">
        <f t="shared" si="36"/>
        <v>0</v>
      </c>
      <c r="FV68" s="25">
        <f t="shared" si="36"/>
        <v>0</v>
      </c>
      <c r="FW68" s="25">
        <f t="shared" si="36"/>
        <v>0</v>
      </c>
      <c r="FX68" s="25">
        <f t="shared" si="36"/>
        <v>0</v>
      </c>
      <c r="FY68" s="25">
        <f t="shared" si="36"/>
        <v>0</v>
      </c>
      <c r="FZ68" s="25">
        <f t="shared" si="36"/>
        <v>0</v>
      </c>
      <c r="GA68" s="25">
        <f t="shared" si="36"/>
        <v>0</v>
      </c>
      <c r="GB68" s="25">
        <f t="shared" si="36"/>
        <v>0</v>
      </c>
      <c r="GC68" s="25">
        <f t="shared" si="36"/>
        <v>0</v>
      </c>
      <c r="GD68" s="25">
        <f t="shared" si="36"/>
        <v>0</v>
      </c>
      <c r="GE68" s="25">
        <f t="shared" si="36"/>
        <v>0</v>
      </c>
      <c r="GF68" s="25">
        <f t="shared" si="36"/>
        <v>0</v>
      </c>
      <c r="GG68" s="25">
        <f t="shared" si="36"/>
        <v>0</v>
      </c>
      <c r="GH68" s="25">
        <f t="shared" si="36"/>
        <v>0</v>
      </c>
      <c r="GI68" s="25">
        <f t="shared" si="36"/>
        <v>0</v>
      </c>
      <c r="GJ68" s="25">
        <f t="shared" si="36"/>
        <v>0</v>
      </c>
      <c r="GK68" s="25">
        <f t="shared" si="36"/>
        <v>0</v>
      </c>
      <c r="GL68" s="25">
        <f t="shared" si="36"/>
        <v>0</v>
      </c>
      <c r="GM68" s="25">
        <f t="shared" si="36"/>
        <v>0</v>
      </c>
      <c r="GN68" s="25">
        <f t="shared" si="36"/>
        <v>0</v>
      </c>
      <c r="GO68" s="25">
        <f t="shared" si="36"/>
        <v>0</v>
      </c>
      <c r="GP68" s="25">
        <f t="shared" si="36"/>
        <v>0</v>
      </c>
      <c r="GQ68" s="25">
        <f t="shared" si="36"/>
        <v>0</v>
      </c>
      <c r="GR68" s="25">
        <f t="shared" si="36"/>
        <v>0</v>
      </c>
      <c r="GS68" s="25">
        <f t="shared" si="36"/>
        <v>0</v>
      </c>
      <c r="GT68" s="25">
        <f t="shared" si="36"/>
        <v>0</v>
      </c>
      <c r="GU68" s="25">
        <f t="shared" si="36"/>
        <v>0</v>
      </c>
      <c r="GV68" s="25">
        <f t="shared" si="36"/>
        <v>0</v>
      </c>
      <c r="GW68" s="25">
        <f t="shared" si="36"/>
        <v>0</v>
      </c>
      <c r="GX68" s="25">
        <f t="shared" si="36"/>
        <v>0</v>
      </c>
      <c r="GY68" s="25">
        <f t="shared" si="36"/>
        <v>0</v>
      </c>
      <c r="GZ68" s="25">
        <f t="shared" si="36"/>
        <v>0</v>
      </c>
      <c r="HA68" s="25">
        <f t="shared" si="36"/>
        <v>0</v>
      </c>
      <c r="HB68" s="25">
        <f aca="true" t="shared" si="37" ref="HB68:IQ68">HB38-HB10</f>
        <v>0</v>
      </c>
      <c r="HC68" s="25">
        <f t="shared" si="37"/>
        <v>0</v>
      </c>
      <c r="HD68" s="25">
        <f t="shared" si="37"/>
        <v>0</v>
      </c>
      <c r="HE68" s="25">
        <f t="shared" si="37"/>
        <v>0</v>
      </c>
      <c r="HF68" s="25">
        <f t="shared" si="37"/>
        <v>0</v>
      </c>
      <c r="HG68" s="25">
        <f t="shared" si="37"/>
        <v>0</v>
      </c>
      <c r="HH68" s="25">
        <f t="shared" si="37"/>
        <v>0</v>
      </c>
      <c r="HI68" s="25">
        <f t="shared" si="37"/>
        <v>0</v>
      </c>
      <c r="HJ68" s="25">
        <f t="shared" si="37"/>
        <v>0</v>
      </c>
      <c r="HK68" s="25">
        <f t="shared" si="37"/>
        <v>0</v>
      </c>
      <c r="HL68" s="25">
        <f t="shared" si="37"/>
        <v>0</v>
      </c>
      <c r="HM68" s="25">
        <f t="shared" si="37"/>
        <v>0</v>
      </c>
      <c r="HN68" s="25">
        <f t="shared" si="37"/>
        <v>0</v>
      </c>
      <c r="HO68" s="25">
        <f t="shared" si="37"/>
        <v>0</v>
      </c>
      <c r="HP68" s="25">
        <f t="shared" si="37"/>
        <v>0</v>
      </c>
      <c r="HQ68" s="25">
        <f t="shared" si="37"/>
        <v>0</v>
      </c>
      <c r="HR68" s="25">
        <f t="shared" si="37"/>
        <v>0</v>
      </c>
      <c r="HS68" s="25">
        <f t="shared" si="37"/>
        <v>0</v>
      </c>
      <c r="HT68" s="25">
        <f t="shared" si="37"/>
        <v>0</v>
      </c>
      <c r="HU68" s="25">
        <f t="shared" si="37"/>
        <v>0</v>
      </c>
      <c r="HV68" s="25">
        <f t="shared" si="37"/>
        <v>0</v>
      </c>
      <c r="HW68" s="25">
        <f t="shared" si="37"/>
        <v>0</v>
      </c>
      <c r="HX68" s="25">
        <f t="shared" si="37"/>
        <v>0</v>
      </c>
      <c r="HY68" s="25">
        <f t="shared" si="37"/>
        <v>0</v>
      </c>
      <c r="HZ68" s="25">
        <f t="shared" si="37"/>
        <v>0</v>
      </c>
      <c r="IA68" s="25">
        <f t="shared" si="37"/>
        <v>0</v>
      </c>
      <c r="IB68" s="25">
        <f t="shared" si="37"/>
        <v>0</v>
      </c>
      <c r="IC68" s="25">
        <f t="shared" si="37"/>
        <v>0</v>
      </c>
      <c r="ID68" s="25">
        <f t="shared" si="37"/>
        <v>0</v>
      </c>
      <c r="IE68" s="25">
        <f t="shared" si="37"/>
        <v>0</v>
      </c>
      <c r="IF68" s="25">
        <f t="shared" si="37"/>
        <v>0</v>
      </c>
      <c r="IG68" s="25">
        <f t="shared" si="37"/>
        <v>0</v>
      </c>
      <c r="IH68" s="25">
        <f t="shared" si="37"/>
        <v>0</v>
      </c>
      <c r="II68" s="25">
        <f t="shared" si="37"/>
        <v>0</v>
      </c>
      <c r="IJ68" s="25">
        <f t="shared" si="37"/>
        <v>0</v>
      </c>
      <c r="IK68" s="25">
        <f t="shared" si="37"/>
        <v>0</v>
      </c>
      <c r="IL68" s="25">
        <f t="shared" si="37"/>
        <v>0</v>
      </c>
      <c r="IM68" s="25">
        <f t="shared" si="37"/>
        <v>0</v>
      </c>
      <c r="IN68" s="25">
        <f t="shared" si="37"/>
        <v>0</v>
      </c>
      <c r="IO68" s="25">
        <f t="shared" si="37"/>
        <v>0</v>
      </c>
      <c r="IP68" s="25">
        <f t="shared" si="37"/>
        <v>0</v>
      </c>
      <c r="IQ68" s="25">
        <f t="shared" si="37"/>
        <v>0</v>
      </c>
    </row>
    <row r="69" spans="1:251" ht="13.5" thickBot="1">
      <c r="A69" s="26" t="str">
        <f t="shared" si="7"/>
        <v>Describe beneficial effects of eating fruits?</v>
      </c>
      <c r="B69" s="25">
        <f t="shared" si="2"/>
        <v>2</v>
      </c>
      <c r="C69" s="25">
        <f aca="true" t="shared" si="38" ref="C69:Q69">C39-C11</f>
        <v>0</v>
      </c>
      <c r="D69" s="25">
        <f t="shared" si="38"/>
        <v>2</v>
      </c>
      <c r="E69" s="25">
        <f t="shared" si="38"/>
        <v>1</v>
      </c>
      <c r="F69" s="25">
        <f t="shared" si="38"/>
        <v>0</v>
      </c>
      <c r="G69" s="25">
        <f t="shared" si="38"/>
        <v>2</v>
      </c>
      <c r="H69" s="25">
        <f t="shared" si="38"/>
        <v>2</v>
      </c>
      <c r="I69" s="25">
        <f t="shared" si="38"/>
        <v>4</v>
      </c>
      <c r="J69" s="25">
        <f t="shared" si="38"/>
        <v>2</v>
      </c>
      <c r="K69" s="25">
        <f t="shared" si="38"/>
        <v>2</v>
      </c>
      <c r="L69" s="25">
        <f t="shared" si="38"/>
        <v>0</v>
      </c>
      <c r="M69" s="25">
        <f t="shared" si="38"/>
        <v>0</v>
      </c>
      <c r="N69" s="25">
        <f t="shared" si="38"/>
        <v>0</v>
      </c>
      <c r="O69" s="25">
        <f t="shared" si="38"/>
        <v>0</v>
      </c>
      <c r="P69" s="25">
        <f t="shared" si="38"/>
        <v>0</v>
      </c>
      <c r="Q69" s="25">
        <f t="shared" si="38"/>
        <v>0</v>
      </c>
      <c r="R69" s="25">
        <f aca="true" t="shared" si="39" ref="R69:CC69">R39-R11</f>
        <v>0</v>
      </c>
      <c r="S69" s="25">
        <f t="shared" si="39"/>
        <v>0</v>
      </c>
      <c r="T69" s="25">
        <f t="shared" si="39"/>
        <v>0</v>
      </c>
      <c r="U69" s="25">
        <f t="shared" si="39"/>
        <v>0</v>
      </c>
      <c r="V69" s="25">
        <f t="shared" si="39"/>
        <v>0</v>
      </c>
      <c r="W69" s="25">
        <f t="shared" si="39"/>
        <v>0</v>
      </c>
      <c r="X69" s="25">
        <f t="shared" si="39"/>
        <v>0</v>
      </c>
      <c r="Y69" s="25">
        <f t="shared" si="39"/>
        <v>0</v>
      </c>
      <c r="Z69" s="25">
        <f t="shared" si="39"/>
        <v>0</v>
      </c>
      <c r="AA69" s="25">
        <f t="shared" si="39"/>
        <v>0</v>
      </c>
      <c r="AB69" s="25">
        <f t="shared" si="39"/>
        <v>0</v>
      </c>
      <c r="AC69" s="25">
        <f t="shared" si="39"/>
        <v>0</v>
      </c>
      <c r="AD69" s="25">
        <f t="shared" si="39"/>
        <v>0</v>
      </c>
      <c r="AE69" s="25">
        <f t="shared" si="39"/>
        <v>0</v>
      </c>
      <c r="AF69" s="25">
        <f t="shared" si="39"/>
        <v>0</v>
      </c>
      <c r="AG69" s="25">
        <f t="shared" si="39"/>
        <v>0</v>
      </c>
      <c r="AH69" s="25">
        <f t="shared" si="39"/>
        <v>0</v>
      </c>
      <c r="AI69" s="25">
        <f t="shared" si="39"/>
        <v>0</v>
      </c>
      <c r="AJ69" s="25">
        <f t="shared" si="39"/>
        <v>0</v>
      </c>
      <c r="AK69" s="25">
        <f t="shared" si="39"/>
        <v>0</v>
      </c>
      <c r="AL69" s="25">
        <f t="shared" si="39"/>
        <v>0</v>
      </c>
      <c r="AM69" s="25">
        <f t="shared" si="39"/>
        <v>0</v>
      </c>
      <c r="AN69" s="25">
        <f t="shared" si="39"/>
        <v>0</v>
      </c>
      <c r="AO69" s="25">
        <f t="shared" si="39"/>
        <v>0</v>
      </c>
      <c r="AP69" s="25">
        <f t="shared" si="39"/>
        <v>0</v>
      </c>
      <c r="AQ69" s="25">
        <f t="shared" si="39"/>
        <v>0</v>
      </c>
      <c r="AR69" s="25">
        <f t="shared" si="39"/>
        <v>0</v>
      </c>
      <c r="AS69" s="25">
        <f t="shared" si="39"/>
        <v>0</v>
      </c>
      <c r="AT69" s="25">
        <f t="shared" si="39"/>
        <v>0</v>
      </c>
      <c r="AU69" s="25">
        <f t="shared" si="39"/>
        <v>0</v>
      </c>
      <c r="AV69" s="25">
        <f t="shared" si="39"/>
        <v>0</v>
      </c>
      <c r="AW69" s="25">
        <f t="shared" si="39"/>
        <v>0</v>
      </c>
      <c r="AX69" s="25">
        <f t="shared" si="39"/>
        <v>0</v>
      </c>
      <c r="AY69" s="25">
        <f t="shared" si="39"/>
        <v>0</v>
      </c>
      <c r="AZ69" s="25">
        <f t="shared" si="39"/>
        <v>0</v>
      </c>
      <c r="BA69" s="25">
        <f t="shared" si="39"/>
        <v>0</v>
      </c>
      <c r="BB69" s="25">
        <f t="shared" si="39"/>
        <v>0</v>
      </c>
      <c r="BC69" s="25">
        <f t="shared" si="39"/>
        <v>0</v>
      </c>
      <c r="BD69" s="25">
        <f t="shared" si="39"/>
        <v>0</v>
      </c>
      <c r="BE69" s="25">
        <f t="shared" si="39"/>
        <v>0</v>
      </c>
      <c r="BF69" s="25">
        <f t="shared" si="39"/>
        <v>0</v>
      </c>
      <c r="BG69" s="25">
        <f t="shared" si="39"/>
        <v>0</v>
      </c>
      <c r="BH69" s="25">
        <f t="shared" si="39"/>
        <v>0</v>
      </c>
      <c r="BI69" s="25">
        <f t="shared" si="39"/>
        <v>0</v>
      </c>
      <c r="BJ69" s="25">
        <f t="shared" si="39"/>
        <v>0</v>
      </c>
      <c r="BK69" s="25">
        <f t="shared" si="39"/>
        <v>0</v>
      </c>
      <c r="BL69" s="25">
        <f t="shared" si="39"/>
        <v>0</v>
      </c>
      <c r="BM69" s="25">
        <f t="shared" si="39"/>
        <v>0</v>
      </c>
      <c r="BN69" s="25">
        <f t="shared" si="39"/>
        <v>0</v>
      </c>
      <c r="BO69" s="25">
        <f t="shared" si="39"/>
        <v>0</v>
      </c>
      <c r="BP69" s="25">
        <f t="shared" si="39"/>
        <v>0</v>
      </c>
      <c r="BQ69" s="25">
        <f t="shared" si="39"/>
        <v>0</v>
      </c>
      <c r="BR69" s="25">
        <f t="shared" si="39"/>
        <v>0</v>
      </c>
      <c r="BS69" s="25">
        <f t="shared" si="39"/>
        <v>0</v>
      </c>
      <c r="BT69" s="25">
        <f t="shared" si="39"/>
        <v>0</v>
      </c>
      <c r="BU69" s="25">
        <f t="shared" si="39"/>
        <v>0</v>
      </c>
      <c r="BV69" s="25">
        <f t="shared" si="39"/>
        <v>0</v>
      </c>
      <c r="BW69" s="25">
        <f t="shared" si="39"/>
        <v>0</v>
      </c>
      <c r="BX69" s="25">
        <f t="shared" si="39"/>
        <v>0</v>
      </c>
      <c r="BY69" s="25">
        <f t="shared" si="39"/>
        <v>0</v>
      </c>
      <c r="BZ69" s="25">
        <f t="shared" si="39"/>
        <v>0</v>
      </c>
      <c r="CA69" s="25">
        <f t="shared" si="39"/>
        <v>0</v>
      </c>
      <c r="CB69" s="25">
        <f t="shared" si="39"/>
        <v>0</v>
      </c>
      <c r="CC69" s="25">
        <f t="shared" si="39"/>
        <v>0</v>
      </c>
      <c r="CD69" s="25">
        <f aca="true" t="shared" si="40" ref="CD69:EO69">CD39-CD11</f>
        <v>0</v>
      </c>
      <c r="CE69" s="25">
        <f t="shared" si="40"/>
        <v>0</v>
      </c>
      <c r="CF69" s="25">
        <f t="shared" si="40"/>
        <v>0</v>
      </c>
      <c r="CG69" s="25">
        <f t="shared" si="40"/>
        <v>0</v>
      </c>
      <c r="CH69" s="25">
        <f t="shared" si="40"/>
        <v>0</v>
      </c>
      <c r="CI69" s="25">
        <f t="shared" si="40"/>
        <v>0</v>
      </c>
      <c r="CJ69" s="25">
        <f t="shared" si="40"/>
        <v>0</v>
      </c>
      <c r="CK69" s="25">
        <f t="shared" si="40"/>
        <v>0</v>
      </c>
      <c r="CL69" s="25">
        <f t="shared" si="40"/>
        <v>0</v>
      </c>
      <c r="CM69" s="25">
        <f t="shared" si="40"/>
        <v>0</v>
      </c>
      <c r="CN69" s="25">
        <f t="shared" si="40"/>
        <v>0</v>
      </c>
      <c r="CO69" s="25">
        <f t="shared" si="40"/>
        <v>0</v>
      </c>
      <c r="CP69" s="25">
        <f t="shared" si="40"/>
        <v>0</v>
      </c>
      <c r="CQ69" s="25">
        <f t="shared" si="40"/>
        <v>0</v>
      </c>
      <c r="CR69" s="25">
        <f t="shared" si="40"/>
        <v>0</v>
      </c>
      <c r="CS69" s="25">
        <f t="shared" si="40"/>
        <v>0</v>
      </c>
      <c r="CT69" s="25">
        <f t="shared" si="40"/>
        <v>0</v>
      </c>
      <c r="CU69" s="25">
        <f t="shared" si="40"/>
        <v>0</v>
      </c>
      <c r="CV69" s="25">
        <f t="shared" si="40"/>
        <v>0</v>
      </c>
      <c r="CW69" s="25">
        <f t="shared" si="40"/>
        <v>0</v>
      </c>
      <c r="CX69" s="25">
        <f t="shared" si="40"/>
        <v>0</v>
      </c>
      <c r="CY69" s="25">
        <f t="shared" si="40"/>
        <v>0</v>
      </c>
      <c r="CZ69" s="25">
        <f t="shared" si="40"/>
        <v>0</v>
      </c>
      <c r="DA69" s="25">
        <f t="shared" si="40"/>
        <v>0</v>
      </c>
      <c r="DB69" s="25">
        <f t="shared" si="40"/>
        <v>0</v>
      </c>
      <c r="DC69" s="25">
        <f t="shared" si="40"/>
        <v>0</v>
      </c>
      <c r="DD69" s="25">
        <f t="shared" si="40"/>
        <v>0</v>
      </c>
      <c r="DE69" s="25">
        <f t="shared" si="40"/>
        <v>0</v>
      </c>
      <c r="DF69" s="25">
        <f t="shared" si="40"/>
        <v>0</v>
      </c>
      <c r="DG69" s="25">
        <f t="shared" si="40"/>
        <v>0</v>
      </c>
      <c r="DH69" s="25">
        <f t="shared" si="40"/>
        <v>0</v>
      </c>
      <c r="DI69" s="25">
        <f t="shared" si="40"/>
        <v>0</v>
      </c>
      <c r="DJ69" s="25">
        <f t="shared" si="40"/>
        <v>0</v>
      </c>
      <c r="DK69" s="25">
        <f t="shared" si="40"/>
        <v>0</v>
      </c>
      <c r="DL69" s="25">
        <f t="shared" si="40"/>
        <v>0</v>
      </c>
      <c r="DM69" s="25">
        <f t="shared" si="40"/>
        <v>0</v>
      </c>
      <c r="DN69" s="25">
        <f t="shared" si="40"/>
        <v>0</v>
      </c>
      <c r="DO69" s="25">
        <f t="shared" si="40"/>
        <v>0</v>
      </c>
      <c r="DP69" s="25">
        <f t="shared" si="40"/>
        <v>0</v>
      </c>
      <c r="DQ69" s="25">
        <f t="shared" si="40"/>
        <v>0</v>
      </c>
      <c r="DR69" s="25">
        <f t="shared" si="40"/>
        <v>0</v>
      </c>
      <c r="DS69" s="25">
        <f t="shared" si="40"/>
        <v>0</v>
      </c>
      <c r="DT69" s="25">
        <f t="shared" si="40"/>
        <v>0</v>
      </c>
      <c r="DU69" s="25">
        <f t="shared" si="40"/>
        <v>0</v>
      </c>
      <c r="DV69" s="25">
        <f t="shared" si="40"/>
        <v>0</v>
      </c>
      <c r="DW69" s="25">
        <f t="shared" si="40"/>
        <v>0</v>
      </c>
      <c r="DX69" s="25">
        <f t="shared" si="40"/>
        <v>0</v>
      </c>
      <c r="DY69" s="25">
        <f t="shared" si="40"/>
        <v>0</v>
      </c>
      <c r="DZ69" s="25">
        <f t="shared" si="40"/>
        <v>0</v>
      </c>
      <c r="EA69" s="25">
        <f t="shared" si="40"/>
        <v>0</v>
      </c>
      <c r="EB69" s="25">
        <f t="shared" si="40"/>
        <v>0</v>
      </c>
      <c r="EC69" s="25">
        <f t="shared" si="40"/>
        <v>0</v>
      </c>
      <c r="ED69" s="25">
        <f t="shared" si="40"/>
        <v>0</v>
      </c>
      <c r="EE69" s="25">
        <f t="shared" si="40"/>
        <v>0</v>
      </c>
      <c r="EF69" s="25">
        <f t="shared" si="40"/>
        <v>0</v>
      </c>
      <c r="EG69" s="25">
        <f t="shared" si="40"/>
        <v>0</v>
      </c>
      <c r="EH69" s="25">
        <f t="shared" si="40"/>
        <v>0</v>
      </c>
      <c r="EI69" s="25">
        <f t="shared" si="40"/>
        <v>0</v>
      </c>
      <c r="EJ69" s="25">
        <f t="shared" si="40"/>
        <v>0</v>
      </c>
      <c r="EK69" s="25">
        <f t="shared" si="40"/>
        <v>0</v>
      </c>
      <c r="EL69" s="25">
        <f t="shared" si="40"/>
        <v>0</v>
      </c>
      <c r="EM69" s="25">
        <f t="shared" si="40"/>
        <v>0</v>
      </c>
      <c r="EN69" s="25">
        <f t="shared" si="40"/>
        <v>0</v>
      </c>
      <c r="EO69" s="25">
        <f t="shared" si="40"/>
        <v>0</v>
      </c>
      <c r="EP69" s="25">
        <f aca="true" t="shared" si="41" ref="EP69:HA69">EP39-EP11</f>
        <v>0</v>
      </c>
      <c r="EQ69" s="25">
        <f t="shared" si="41"/>
        <v>0</v>
      </c>
      <c r="ER69" s="25">
        <f t="shared" si="41"/>
        <v>0</v>
      </c>
      <c r="ES69" s="25">
        <f t="shared" si="41"/>
        <v>0</v>
      </c>
      <c r="ET69" s="25">
        <f t="shared" si="41"/>
        <v>0</v>
      </c>
      <c r="EU69" s="25">
        <f t="shared" si="41"/>
        <v>0</v>
      </c>
      <c r="EV69" s="25">
        <f t="shared" si="41"/>
        <v>0</v>
      </c>
      <c r="EW69" s="25">
        <f t="shared" si="41"/>
        <v>0</v>
      </c>
      <c r="EX69" s="25">
        <f t="shared" si="41"/>
        <v>0</v>
      </c>
      <c r="EY69" s="25">
        <f t="shared" si="41"/>
        <v>0</v>
      </c>
      <c r="EZ69" s="25">
        <f t="shared" si="41"/>
        <v>0</v>
      </c>
      <c r="FA69" s="25">
        <f t="shared" si="41"/>
        <v>0</v>
      </c>
      <c r="FB69" s="25">
        <f t="shared" si="41"/>
        <v>0</v>
      </c>
      <c r="FC69" s="25">
        <f t="shared" si="41"/>
        <v>0</v>
      </c>
      <c r="FD69" s="25">
        <f t="shared" si="41"/>
        <v>0</v>
      </c>
      <c r="FE69" s="25">
        <f t="shared" si="41"/>
        <v>0</v>
      </c>
      <c r="FF69" s="25">
        <f t="shared" si="41"/>
        <v>0</v>
      </c>
      <c r="FG69" s="25">
        <f t="shared" si="41"/>
        <v>0</v>
      </c>
      <c r="FH69" s="25">
        <f t="shared" si="41"/>
        <v>0</v>
      </c>
      <c r="FI69" s="25">
        <f t="shared" si="41"/>
        <v>0</v>
      </c>
      <c r="FJ69" s="25">
        <f t="shared" si="41"/>
        <v>0</v>
      </c>
      <c r="FK69" s="25">
        <f t="shared" si="41"/>
        <v>0</v>
      </c>
      <c r="FL69" s="25">
        <f t="shared" si="41"/>
        <v>0</v>
      </c>
      <c r="FM69" s="25">
        <f t="shared" si="41"/>
        <v>0</v>
      </c>
      <c r="FN69" s="25">
        <f t="shared" si="41"/>
        <v>0</v>
      </c>
      <c r="FO69" s="25">
        <f t="shared" si="41"/>
        <v>0</v>
      </c>
      <c r="FP69" s="25">
        <f t="shared" si="41"/>
        <v>0</v>
      </c>
      <c r="FQ69" s="25">
        <f t="shared" si="41"/>
        <v>0</v>
      </c>
      <c r="FR69" s="25">
        <f t="shared" si="41"/>
        <v>0</v>
      </c>
      <c r="FS69" s="25">
        <f t="shared" si="41"/>
        <v>0</v>
      </c>
      <c r="FT69" s="25">
        <f t="shared" si="41"/>
        <v>0</v>
      </c>
      <c r="FU69" s="25">
        <f t="shared" si="41"/>
        <v>0</v>
      </c>
      <c r="FV69" s="25">
        <f t="shared" si="41"/>
        <v>0</v>
      </c>
      <c r="FW69" s="25">
        <f t="shared" si="41"/>
        <v>0</v>
      </c>
      <c r="FX69" s="25">
        <f t="shared" si="41"/>
        <v>0</v>
      </c>
      <c r="FY69" s="25">
        <f t="shared" si="41"/>
        <v>0</v>
      </c>
      <c r="FZ69" s="25">
        <f t="shared" si="41"/>
        <v>0</v>
      </c>
      <c r="GA69" s="25">
        <f t="shared" si="41"/>
        <v>0</v>
      </c>
      <c r="GB69" s="25">
        <f t="shared" si="41"/>
        <v>0</v>
      </c>
      <c r="GC69" s="25">
        <f t="shared" si="41"/>
        <v>0</v>
      </c>
      <c r="GD69" s="25">
        <f t="shared" si="41"/>
        <v>0</v>
      </c>
      <c r="GE69" s="25">
        <f t="shared" si="41"/>
        <v>0</v>
      </c>
      <c r="GF69" s="25">
        <f t="shared" si="41"/>
        <v>0</v>
      </c>
      <c r="GG69" s="25">
        <f t="shared" si="41"/>
        <v>0</v>
      </c>
      <c r="GH69" s="25">
        <f t="shared" si="41"/>
        <v>0</v>
      </c>
      <c r="GI69" s="25">
        <f t="shared" si="41"/>
        <v>0</v>
      </c>
      <c r="GJ69" s="25">
        <f t="shared" si="41"/>
        <v>0</v>
      </c>
      <c r="GK69" s="25">
        <f t="shared" si="41"/>
        <v>0</v>
      </c>
      <c r="GL69" s="25">
        <f t="shared" si="41"/>
        <v>0</v>
      </c>
      <c r="GM69" s="25">
        <f t="shared" si="41"/>
        <v>0</v>
      </c>
      <c r="GN69" s="25">
        <f t="shared" si="41"/>
        <v>0</v>
      </c>
      <c r="GO69" s="25">
        <f t="shared" si="41"/>
        <v>0</v>
      </c>
      <c r="GP69" s="25">
        <f t="shared" si="41"/>
        <v>0</v>
      </c>
      <c r="GQ69" s="25">
        <f t="shared" si="41"/>
        <v>0</v>
      </c>
      <c r="GR69" s="25">
        <f t="shared" si="41"/>
        <v>0</v>
      </c>
      <c r="GS69" s="25">
        <f t="shared" si="41"/>
        <v>0</v>
      </c>
      <c r="GT69" s="25">
        <f t="shared" si="41"/>
        <v>0</v>
      </c>
      <c r="GU69" s="25">
        <f t="shared" si="41"/>
        <v>0</v>
      </c>
      <c r="GV69" s="25">
        <f t="shared" si="41"/>
        <v>0</v>
      </c>
      <c r="GW69" s="25">
        <f t="shared" si="41"/>
        <v>0</v>
      </c>
      <c r="GX69" s="25">
        <f t="shared" si="41"/>
        <v>0</v>
      </c>
      <c r="GY69" s="25">
        <f t="shared" si="41"/>
        <v>0</v>
      </c>
      <c r="GZ69" s="25">
        <f t="shared" si="41"/>
        <v>0</v>
      </c>
      <c r="HA69" s="25">
        <f t="shared" si="41"/>
        <v>0</v>
      </c>
      <c r="HB69" s="25">
        <f aca="true" t="shared" si="42" ref="HB69:IQ69">HB39-HB11</f>
        <v>0</v>
      </c>
      <c r="HC69" s="25">
        <f t="shared" si="42"/>
        <v>0</v>
      </c>
      <c r="HD69" s="25">
        <f t="shared" si="42"/>
        <v>0</v>
      </c>
      <c r="HE69" s="25">
        <f t="shared" si="42"/>
        <v>0</v>
      </c>
      <c r="HF69" s="25">
        <f t="shared" si="42"/>
        <v>0</v>
      </c>
      <c r="HG69" s="25">
        <f t="shared" si="42"/>
        <v>0</v>
      </c>
      <c r="HH69" s="25">
        <f t="shared" si="42"/>
        <v>0</v>
      </c>
      <c r="HI69" s="25">
        <f t="shared" si="42"/>
        <v>0</v>
      </c>
      <c r="HJ69" s="25">
        <f t="shared" si="42"/>
        <v>0</v>
      </c>
      <c r="HK69" s="25">
        <f t="shared" si="42"/>
        <v>0</v>
      </c>
      <c r="HL69" s="25">
        <f t="shared" si="42"/>
        <v>0</v>
      </c>
      <c r="HM69" s="25">
        <f t="shared" si="42"/>
        <v>0</v>
      </c>
      <c r="HN69" s="25">
        <f t="shared" si="42"/>
        <v>0</v>
      </c>
      <c r="HO69" s="25">
        <f t="shared" si="42"/>
        <v>0</v>
      </c>
      <c r="HP69" s="25">
        <f t="shared" si="42"/>
        <v>0</v>
      </c>
      <c r="HQ69" s="25">
        <f t="shared" si="42"/>
        <v>0</v>
      </c>
      <c r="HR69" s="25">
        <f t="shared" si="42"/>
        <v>0</v>
      </c>
      <c r="HS69" s="25">
        <f t="shared" si="42"/>
        <v>0</v>
      </c>
      <c r="HT69" s="25">
        <f t="shared" si="42"/>
        <v>0</v>
      </c>
      <c r="HU69" s="25">
        <f t="shared" si="42"/>
        <v>0</v>
      </c>
      <c r="HV69" s="25">
        <f t="shared" si="42"/>
        <v>0</v>
      </c>
      <c r="HW69" s="25">
        <f t="shared" si="42"/>
        <v>0</v>
      </c>
      <c r="HX69" s="25">
        <f t="shared" si="42"/>
        <v>0</v>
      </c>
      <c r="HY69" s="25">
        <f t="shared" si="42"/>
        <v>0</v>
      </c>
      <c r="HZ69" s="25">
        <f t="shared" si="42"/>
        <v>0</v>
      </c>
      <c r="IA69" s="25">
        <f t="shared" si="42"/>
        <v>0</v>
      </c>
      <c r="IB69" s="25">
        <f t="shared" si="42"/>
        <v>0</v>
      </c>
      <c r="IC69" s="25">
        <f t="shared" si="42"/>
        <v>0</v>
      </c>
      <c r="ID69" s="25">
        <f t="shared" si="42"/>
        <v>0</v>
      </c>
      <c r="IE69" s="25">
        <f t="shared" si="42"/>
        <v>0</v>
      </c>
      <c r="IF69" s="25">
        <f t="shared" si="42"/>
        <v>0</v>
      </c>
      <c r="IG69" s="25">
        <f t="shared" si="42"/>
        <v>0</v>
      </c>
      <c r="IH69" s="25">
        <f t="shared" si="42"/>
        <v>0</v>
      </c>
      <c r="II69" s="25">
        <f t="shared" si="42"/>
        <v>0</v>
      </c>
      <c r="IJ69" s="25">
        <f t="shared" si="42"/>
        <v>0</v>
      </c>
      <c r="IK69" s="25">
        <f t="shared" si="42"/>
        <v>0</v>
      </c>
      <c r="IL69" s="25">
        <f t="shared" si="42"/>
        <v>0</v>
      </c>
      <c r="IM69" s="25">
        <f t="shared" si="42"/>
        <v>0</v>
      </c>
      <c r="IN69" s="25">
        <f t="shared" si="42"/>
        <v>0</v>
      </c>
      <c r="IO69" s="25">
        <f t="shared" si="42"/>
        <v>0</v>
      </c>
      <c r="IP69" s="25">
        <f t="shared" si="42"/>
        <v>0</v>
      </c>
      <c r="IQ69" s="25">
        <f t="shared" si="42"/>
        <v>0</v>
      </c>
    </row>
    <row r="70" spans="1:251" ht="13.5" thickBot="1">
      <c r="A70" s="26" t="str">
        <f t="shared" si="7"/>
        <v>Do a physical activity for 30 minutes or longer at least five days per week regularly?</v>
      </c>
      <c r="B70" s="25">
        <f aca="true" t="shared" si="43" ref="B70:Q70">B40-B12</f>
        <v>1</v>
      </c>
      <c r="C70" s="25">
        <f t="shared" si="43"/>
        <v>2</v>
      </c>
      <c r="D70" s="25">
        <f t="shared" si="43"/>
        <v>0</v>
      </c>
      <c r="E70" s="25">
        <f t="shared" si="43"/>
        <v>1</v>
      </c>
      <c r="F70" s="25">
        <f t="shared" si="43"/>
        <v>0</v>
      </c>
      <c r="G70" s="25">
        <f t="shared" si="43"/>
        <v>4</v>
      </c>
      <c r="H70" s="25">
        <f t="shared" si="43"/>
        <v>1</v>
      </c>
      <c r="I70" s="25">
        <f t="shared" si="43"/>
        <v>2</v>
      </c>
      <c r="J70" s="25">
        <f t="shared" si="43"/>
        <v>1</v>
      </c>
      <c r="K70" s="25">
        <f t="shared" si="43"/>
        <v>2</v>
      </c>
      <c r="L70" s="25">
        <f t="shared" si="43"/>
        <v>0</v>
      </c>
      <c r="M70" s="25">
        <f t="shared" si="43"/>
        <v>0</v>
      </c>
      <c r="N70" s="25">
        <f t="shared" si="43"/>
        <v>0</v>
      </c>
      <c r="O70" s="25">
        <f t="shared" si="43"/>
        <v>0</v>
      </c>
      <c r="P70" s="25">
        <f t="shared" si="43"/>
        <v>0</v>
      </c>
      <c r="Q70" s="25">
        <f t="shared" si="43"/>
        <v>0</v>
      </c>
      <c r="R70" s="25">
        <f aca="true" t="shared" si="44" ref="R70:CC70">R40-R12</f>
        <v>0</v>
      </c>
      <c r="S70" s="25">
        <f t="shared" si="44"/>
        <v>0</v>
      </c>
      <c r="T70" s="25">
        <f t="shared" si="44"/>
        <v>0</v>
      </c>
      <c r="U70" s="25">
        <f t="shared" si="44"/>
        <v>0</v>
      </c>
      <c r="V70" s="25">
        <f t="shared" si="44"/>
        <v>0</v>
      </c>
      <c r="W70" s="25">
        <f t="shared" si="44"/>
        <v>0</v>
      </c>
      <c r="X70" s="25">
        <f t="shared" si="44"/>
        <v>0</v>
      </c>
      <c r="Y70" s="25">
        <f t="shared" si="44"/>
        <v>0</v>
      </c>
      <c r="Z70" s="25">
        <f t="shared" si="44"/>
        <v>0</v>
      </c>
      <c r="AA70" s="25">
        <f t="shared" si="44"/>
        <v>0</v>
      </c>
      <c r="AB70" s="25">
        <f t="shared" si="44"/>
        <v>0</v>
      </c>
      <c r="AC70" s="25">
        <f t="shared" si="44"/>
        <v>0</v>
      </c>
      <c r="AD70" s="25">
        <f t="shared" si="44"/>
        <v>0</v>
      </c>
      <c r="AE70" s="25">
        <f t="shared" si="44"/>
        <v>0</v>
      </c>
      <c r="AF70" s="25">
        <f t="shared" si="44"/>
        <v>0</v>
      </c>
      <c r="AG70" s="25">
        <f t="shared" si="44"/>
        <v>0</v>
      </c>
      <c r="AH70" s="25">
        <f t="shared" si="44"/>
        <v>0</v>
      </c>
      <c r="AI70" s="25">
        <f t="shared" si="44"/>
        <v>0</v>
      </c>
      <c r="AJ70" s="25">
        <f t="shared" si="44"/>
        <v>0</v>
      </c>
      <c r="AK70" s="25">
        <f t="shared" si="44"/>
        <v>0</v>
      </c>
      <c r="AL70" s="25">
        <f t="shared" si="44"/>
        <v>0</v>
      </c>
      <c r="AM70" s="25">
        <f t="shared" si="44"/>
        <v>0</v>
      </c>
      <c r="AN70" s="25">
        <f t="shared" si="44"/>
        <v>0</v>
      </c>
      <c r="AO70" s="25">
        <f t="shared" si="44"/>
        <v>0</v>
      </c>
      <c r="AP70" s="25">
        <f t="shared" si="44"/>
        <v>0</v>
      </c>
      <c r="AQ70" s="25">
        <f t="shared" si="44"/>
        <v>0</v>
      </c>
      <c r="AR70" s="25">
        <f t="shared" si="44"/>
        <v>0</v>
      </c>
      <c r="AS70" s="25">
        <f t="shared" si="44"/>
        <v>0</v>
      </c>
      <c r="AT70" s="25">
        <f t="shared" si="44"/>
        <v>0</v>
      </c>
      <c r="AU70" s="25">
        <f t="shared" si="44"/>
        <v>0</v>
      </c>
      <c r="AV70" s="25">
        <f t="shared" si="44"/>
        <v>0</v>
      </c>
      <c r="AW70" s="25">
        <f t="shared" si="44"/>
        <v>0</v>
      </c>
      <c r="AX70" s="25">
        <f t="shared" si="44"/>
        <v>0</v>
      </c>
      <c r="AY70" s="25">
        <f t="shared" si="44"/>
        <v>0</v>
      </c>
      <c r="AZ70" s="25">
        <f t="shared" si="44"/>
        <v>0</v>
      </c>
      <c r="BA70" s="25">
        <f t="shared" si="44"/>
        <v>0</v>
      </c>
      <c r="BB70" s="25">
        <f t="shared" si="44"/>
        <v>0</v>
      </c>
      <c r="BC70" s="25">
        <f t="shared" si="44"/>
        <v>0</v>
      </c>
      <c r="BD70" s="25">
        <f t="shared" si="44"/>
        <v>0</v>
      </c>
      <c r="BE70" s="25">
        <f t="shared" si="44"/>
        <v>0</v>
      </c>
      <c r="BF70" s="25">
        <f t="shared" si="44"/>
        <v>0</v>
      </c>
      <c r="BG70" s="25">
        <f t="shared" si="44"/>
        <v>0</v>
      </c>
      <c r="BH70" s="25">
        <f t="shared" si="44"/>
        <v>0</v>
      </c>
      <c r="BI70" s="25">
        <f t="shared" si="44"/>
        <v>0</v>
      </c>
      <c r="BJ70" s="25">
        <f t="shared" si="44"/>
        <v>0</v>
      </c>
      <c r="BK70" s="25">
        <f t="shared" si="44"/>
        <v>0</v>
      </c>
      <c r="BL70" s="25">
        <f t="shared" si="44"/>
        <v>0</v>
      </c>
      <c r="BM70" s="25">
        <f t="shared" si="44"/>
        <v>0</v>
      </c>
      <c r="BN70" s="25">
        <f t="shared" si="44"/>
        <v>0</v>
      </c>
      <c r="BO70" s="25">
        <f t="shared" si="44"/>
        <v>0</v>
      </c>
      <c r="BP70" s="25">
        <f t="shared" si="44"/>
        <v>0</v>
      </c>
      <c r="BQ70" s="25">
        <f t="shared" si="44"/>
        <v>0</v>
      </c>
      <c r="BR70" s="25">
        <f t="shared" si="44"/>
        <v>0</v>
      </c>
      <c r="BS70" s="25">
        <f t="shared" si="44"/>
        <v>0</v>
      </c>
      <c r="BT70" s="25">
        <f t="shared" si="44"/>
        <v>0</v>
      </c>
      <c r="BU70" s="25">
        <f t="shared" si="44"/>
        <v>0</v>
      </c>
      <c r="BV70" s="25">
        <f t="shared" si="44"/>
        <v>0</v>
      </c>
      <c r="BW70" s="25">
        <f t="shared" si="44"/>
        <v>0</v>
      </c>
      <c r="BX70" s="25">
        <f t="shared" si="44"/>
        <v>0</v>
      </c>
      <c r="BY70" s="25">
        <f t="shared" si="44"/>
        <v>0</v>
      </c>
      <c r="BZ70" s="25">
        <f t="shared" si="44"/>
        <v>0</v>
      </c>
      <c r="CA70" s="25">
        <f t="shared" si="44"/>
        <v>0</v>
      </c>
      <c r="CB70" s="25">
        <f t="shared" si="44"/>
        <v>0</v>
      </c>
      <c r="CC70" s="25">
        <f t="shared" si="44"/>
        <v>0</v>
      </c>
      <c r="CD70" s="25">
        <f aca="true" t="shared" si="45" ref="CD70:EO70">CD40-CD12</f>
        <v>0</v>
      </c>
      <c r="CE70" s="25">
        <f t="shared" si="45"/>
        <v>0</v>
      </c>
      <c r="CF70" s="25">
        <f t="shared" si="45"/>
        <v>0</v>
      </c>
      <c r="CG70" s="25">
        <f t="shared" si="45"/>
        <v>0</v>
      </c>
      <c r="CH70" s="25">
        <f t="shared" si="45"/>
        <v>0</v>
      </c>
      <c r="CI70" s="25">
        <f t="shared" si="45"/>
        <v>0</v>
      </c>
      <c r="CJ70" s="25">
        <f t="shared" si="45"/>
        <v>0</v>
      </c>
      <c r="CK70" s="25">
        <f t="shared" si="45"/>
        <v>0</v>
      </c>
      <c r="CL70" s="25">
        <f t="shared" si="45"/>
        <v>0</v>
      </c>
      <c r="CM70" s="25">
        <f t="shared" si="45"/>
        <v>0</v>
      </c>
      <c r="CN70" s="25">
        <f t="shared" si="45"/>
        <v>0</v>
      </c>
      <c r="CO70" s="25">
        <f t="shared" si="45"/>
        <v>0</v>
      </c>
      <c r="CP70" s="25">
        <f t="shared" si="45"/>
        <v>0</v>
      </c>
      <c r="CQ70" s="25">
        <f t="shared" si="45"/>
        <v>0</v>
      </c>
      <c r="CR70" s="25">
        <f t="shared" si="45"/>
        <v>0</v>
      </c>
      <c r="CS70" s="25">
        <f t="shared" si="45"/>
        <v>0</v>
      </c>
      <c r="CT70" s="25">
        <f t="shared" si="45"/>
        <v>0</v>
      </c>
      <c r="CU70" s="25">
        <f t="shared" si="45"/>
        <v>0</v>
      </c>
      <c r="CV70" s="25">
        <f t="shared" si="45"/>
        <v>0</v>
      </c>
      <c r="CW70" s="25">
        <f t="shared" si="45"/>
        <v>0</v>
      </c>
      <c r="CX70" s="25">
        <f t="shared" si="45"/>
        <v>0</v>
      </c>
      <c r="CY70" s="25">
        <f t="shared" si="45"/>
        <v>0</v>
      </c>
      <c r="CZ70" s="25">
        <f t="shared" si="45"/>
        <v>0</v>
      </c>
      <c r="DA70" s="25">
        <f t="shared" si="45"/>
        <v>0</v>
      </c>
      <c r="DB70" s="25">
        <f t="shared" si="45"/>
        <v>0</v>
      </c>
      <c r="DC70" s="25">
        <f t="shared" si="45"/>
        <v>0</v>
      </c>
      <c r="DD70" s="25">
        <f t="shared" si="45"/>
        <v>0</v>
      </c>
      <c r="DE70" s="25">
        <f t="shared" si="45"/>
        <v>0</v>
      </c>
      <c r="DF70" s="25">
        <f t="shared" si="45"/>
        <v>0</v>
      </c>
      <c r="DG70" s="25">
        <f t="shared" si="45"/>
        <v>0</v>
      </c>
      <c r="DH70" s="25">
        <f t="shared" si="45"/>
        <v>0</v>
      </c>
      <c r="DI70" s="25">
        <f t="shared" si="45"/>
        <v>0</v>
      </c>
      <c r="DJ70" s="25">
        <f t="shared" si="45"/>
        <v>0</v>
      </c>
      <c r="DK70" s="25">
        <f t="shared" si="45"/>
        <v>0</v>
      </c>
      <c r="DL70" s="25">
        <f t="shared" si="45"/>
        <v>0</v>
      </c>
      <c r="DM70" s="25">
        <f t="shared" si="45"/>
        <v>0</v>
      </c>
      <c r="DN70" s="25">
        <f t="shared" si="45"/>
        <v>0</v>
      </c>
      <c r="DO70" s="25">
        <f t="shared" si="45"/>
        <v>0</v>
      </c>
      <c r="DP70" s="25">
        <f t="shared" si="45"/>
        <v>0</v>
      </c>
      <c r="DQ70" s="25">
        <f t="shared" si="45"/>
        <v>0</v>
      </c>
      <c r="DR70" s="25">
        <f t="shared" si="45"/>
        <v>0</v>
      </c>
      <c r="DS70" s="25">
        <f t="shared" si="45"/>
        <v>0</v>
      </c>
      <c r="DT70" s="25">
        <f t="shared" si="45"/>
        <v>0</v>
      </c>
      <c r="DU70" s="25">
        <f t="shared" si="45"/>
        <v>0</v>
      </c>
      <c r="DV70" s="25">
        <f t="shared" si="45"/>
        <v>0</v>
      </c>
      <c r="DW70" s="25">
        <f t="shared" si="45"/>
        <v>0</v>
      </c>
      <c r="DX70" s="25">
        <f t="shared" si="45"/>
        <v>0</v>
      </c>
      <c r="DY70" s="25">
        <f t="shared" si="45"/>
        <v>0</v>
      </c>
      <c r="DZ70" s="25">
        <f t="shared" si="45"/>
        <v>0</v>
      </c>
      <c r="EA70" s="25">
        <f t="shared" si="45"/>
        <v>0</v>
      </c>
      <c r="EB70" s="25">
        <f t="shared" si="45"/>
        <v>0</v>
      </c>
      <c r="EC70" s="25">
        <f t="shared" si="45"/>
        <v>0</v>
      </c>
      <c r="ED70" s="25">
        <f t="shared" si="45"/>
        <v>0</v>
      </c>
      <c r="EE70" s="25">
        <f t="shared" si="45"/>
        <v>0</v>
      </c>
      <c r="EF70" s="25">
        <f t="shared" si="45"/>
        <v>0</v>
      </c>
      <c r="EG70" s="25">
        <f t="shared" si="45"/>
        <v>0</v>
      </c>
      <c r="EH70" s="25">
        <f t="shared" si="45"/>
        <v>0</v>
      </c>
      <c r="EI70" s="25">
        <f t="shared" si="45"/>
        <v>0</v>
      </c>
      <c r="EJ70" s="25">
        <f t="shared" si="45"/>
        <v>0</v>
      </c>
      <c r="EK70" s="25">
        <f t="shared" si="45"/>
        <v>0</v>
      </c>
      <c r="EL70" s="25">
        <f t="shared" si="45"/>
        <v>0</v>
      </c>
      <c r="EM70" s="25">
        <f t="shared" si="45"/>
        <v>0</v>
      </c>
      <c r="EN70" s="25">
        <f t="shared" si="45"/>
        <v>0</v>
      </c>
      <c r="EO70" s="25">
        <f t="shared" si="45"/>
        <v>0</v>
      </c>
      <c r="EP70" s="25">
        <f aca="true" t="shared" si="46" ref="EP70:HA70">EP40-EP12</f>
        <v>0</v>
      </c>
      <c r="EQ70" s="25">
        <f t="shared" si="46"/>
        <v>0</v>
      </c>
      <c r="ER70" s="25">
        <f t="shared" si="46"/>
        <v>0</v>
      </c>
      <c r="ES70" s="25">
        <f t="shared" si="46"/>
        <v>0</v>
      </c>
      <c r="ET70" s="25">
        <f t="shared" si="46"/>
        <v>0</v>
      </c>
      <c r="EU70" s="25">
        <f t="shared" si="46"/>
        <v>0</v>
      </c>
      <c r="EV70" s="25">
        <f t="shared" si="46"/>
        <v>0</v>
      </c>
      <c r="EW70" s="25">
        <f t="shared" si="46"/>
        <v>0</v>
      </c>
      <c r="EX70" s="25">
        <f t="shared" si="46"/>
        <v>0</v>
      </c>
      <c r="EY70" s="25">
        <f t="shared" si="46"/>
        <v>0</v>
      </c>
      <c r="EZ70" s="25">
        <f t="shared" si="46"/>
        <v>0</v>
      </c>
      <c r="FA70" s="25">
        <f t="shared" si="46"/>
        <v>0</v>
      </c>
      <c r="FB70" s="25">
        <f t="shared" si="46"/>
        <v>0</v>
      </c>
      <c r="FC70" s="25">
        <f t="shared" si="46"/>
        <v>0</v>
      </c>
      <c r="FD70" s="25">
        <f t="shared" si="46"/>
        <v>0</v>
      </c>
      <c r="FE70" s="25">
        <f t="shared" si="46"/>
        <v>0</v>
      </c>
      <c r="FF70" s="25">
        <f t="shared" si="46"/>
        <v>0</v>
      </c>
      <c r="FG70" s="25">
        <f t="shared" si="46"/>
        <v>0</v>
      </c>
      <c r="FH70" s="25">
        <f t="shared" si="46"/>
        <v>0</v>
      </c>
      <c r="FI70" s="25">
        <f t="shared" si="46"/>
        <v>0</v>
      </c>
      <c r="FJ70" s="25">
        <f t="shared" si="46"/>
        <v>0</v>
      </c>
      <c r="FK70" s="25">
        <f t="shared" si="46"/>
        <v>0</v>
      </c>
      <c r="FL70" s="25">
        <f t="shared" si="46"/>
        <v>0</v>
      </c>
      <c r="FM70" s="25">
        <f t="shared" si="46"/>
        <v>0</v>
      </c>
      <c r="FN70" s="25">
        <f t="shared" si="46"/>
        <v>0</v>
      </c>
      <c r="FO70" s="25">
        <f t="shared" si="46"/>
        <v>0</v>
      </c>
      <c r="FP70" s="25">
        <f t="shared" si="46"/>
        <v>0</v>
      </c>
      <c r="FQ70" s="25">
        <f t="shared" si="46"/>
        <v>0</v>
      </c>
      <c r="FR70" s="25">
        <f t="shared" si="46"/>
        <v>0</v>
      </c>
      <c r="FS70" s="25">
        <f t="shared" si="46"/>
        <v>0</v>
      </c>
      <c r="FT70" s="25">
        <f t="shared" si="46"/>
        <v>0</v>
      </c>
      <c r="FU70" s="25">
        <f t="shared" si="46"/>
        <v>0</v>
      </c>
      <c r="FV70" s="25">
        <f t="shared" si="46"/>
        <v>0</v>
      </c>
      <c r="FW70" s="25">
        <f t="shared" si="46"/>
        <v>0</v>
      </c>
      <c r="FX70" s="25">
        <f t="shared" si="46"/>
        <v>0</v>
      </c>
      <c r="FY70" s="25">
        <f t="shared" si="46"/>
        <v>0</v>
      </c>
      <c r="FZ70" s="25">
        <f t="shared" si="46"/>
        <v>0</v>
      </c>
      <c r="GA70" s="25">
        <f t="shared" si="46"/>
        <v>0</v>
      </c>
      <c r="GB70" s="25">
        <f t="shared" si="46"/>
        <v>0</v>
      </c>
      <c r="GC70" s="25">
        <f t="shared" si="46"/>
        <v>0</v>
      </c>
      <c r="GD70" s="25">
        <f t="shared" si="46"/>
        <v>0</v>
      </c>
      <c r="GE70" s="25">
        <f t="shared" si="46"/>
        <v>0</v>
      </c>
      <c r="GF70" s="25">
        <f t="shared" si="46"/>
        <v>0</v>
      </c>
      <c r="GG70" s="25">
        <f t="shared" si="46"/>
        <v>0</v>
      </c>
      <c r="GH70" s="25">
        <f t="shared" si="46"/>
        <v>0</v>
      </c>
      <c r="GI70" s="25">
        <f t="shared" si="46"/>
        <v>0</v>
      </c>
      <c r="GJ70" s="25">
        <f t="shared" si="46"/>
        <v>0</v>
      </c>
      <c r="GK70" s="25">
        <f t="shared" si="46"/>
        <v>0</v>
      </c>
      <c r="GL70" s="25">
        <f t="shared" si="46"/>
        <v>0</v>
      </c>
      <c r="GM70" s="25">
        <f t="shared" si="46"/>
        <v>0</v>
      </c>
      <c r="GN70" s="25">
        <f t="shared" si="46"/>
        <v>0</v>
      </c>
      <c r="GO70" s="25">
        <f t="shared" si="46"/>
        <v>0</v>
      </c>
      <c r="GP70" s="25">
        <f t="shared" si="46"/>
        <v>0</v>
      </c>
      <c r="GQ70" s="25">
        <f t="shared" si="46"/>
        <v>0</v>
      </c>
      <c r="GR70" s="25">
        <f t="shared" si="46"/>
        <v>0</v>
      </c>
      <c r="GS70" s="25">
        <f t="shared" si="46"/>
        <v>0</v>
      </c>
      <c r="GT70" s="25">
        <f t="shared" si="46"/>
        <v>0</v>
      </c>
      <c r="GU70" s="25">
        <f t="shared" si="46"/>
        <v>0</v>
      </c>
      <c r="GV70" s="25">
        <f t="shared" si="46"/>
        <v>0</v>
      </c>
      <c r="GW70" s="25">
        <f t="shared" si="46"/>
        <v>0</v>
      </c>
      <c r="GX70" s="25">
        <f t="shared" si="46"/>
        <v>0</v>
      </c>
      <c r="GY70" s="25">
        <f t="shared" si="46"/>
        <v>0</v>
      </c>
      <c r="GZ70" s="25">
        <f t="shared" si="46"/>
        <v>0</v>
      </c>
      <c r="HA70" s="25">
        <f t="shared" si="46"/>
        <v>0</v>
      </c>
      <c r="HB70" s="25">
        <f aca="true" t="shared" si="47" ref="HB70:IQ70">HB40-HB12</f>
        <v>0</v>
      </c>
      <c r="HC70" s="25">
        <f t="shared" si="47"/>
        <v>0</v>
      </c>
      <c r="HD70" s="25">
        <f t="shared" si="47"/>
        <v>0</v>
      </c>
      <c r="HE70" s="25">
        <f t="shared" si="47"/>
        <v>0</v>
      </c>
      <c r="HF70" s="25">
        <f t="shared" si="47"/>
        <v>0</v>
      </c>
      <c r="HG70" s="25">
        <f t="shared" si="47"/>
        <v>0</v>
      </c>
      <c r="HH70" s="25">
        <f t="shared" si="47"/>
        <v>0</v>
      </c>
      <c r="HI70" s="25">
        <f t="shared" si="47"/>
        <v>0</v>
      </c>
      <c r="HJ70" s="25">
        <f t="shared" si="47"/>
        <v>0</v>
      </c>
      <c r="HK70" s="25">
        <f t="shared" si="47"/>
        <v>0</v>
      </c>
      <c r="HL70" s="25">
        <f t="shared" si="47"/>
        <v>0</v>
      </c>
      <c r="HM70" s="25">
        <f t="shared" si="47"/>
        <v>0</v>
      </c>
      <c r="HN70" s="25">
        <f t="shared" si="47"/>
        <v>0</v>
      </c>
      <c r="HO70" s="25">
        <f t="shared" si="47"/>
        <v>0</v>
      </c>
      <c r="HP70" s="25">
        <f t="shared" si="47"/>
        <v>0</v>
      </c>
      <c r="HQ70" s="25">
        <f t="shared" si="47"/>
        <v>0</v>
      </c>
      <c r="HR70" s="25">
        <f t="shared" si="47"/>
        <v>0</v>
      </c>
      <c r="HS70" s="25">
        <f t="shared" si="47"/>
        <v>0</v>
      </c>
      <c r="HT70" s="25">
        <f t="shared" si="47"/>
        <v>0</v>
      </c>
      <c r="HU70" s="25">
        <f t="shared" si="47"/>
        <v>0</v>
      </c>
      <c r="HV70" s="25">
        <f t="shared" si="47"/>
        <v>0</v>
      </c>
      <c r="HW70" s="25">
        <f t="shared" si="47"/>
        <v>0</v>
      </c>
      <c r="HX70" s="25">
        <f t="shared" si="47"/>
        <v>0</v>
      </c>
      <c r="HY70" s="25">
        <f t="shared" si="47"/>
        <v>0</v>
      </c>
      <c r="HZ70" s="25">
        <f t="shared" si="47"/>
        <v>0</v>
      </c>
      <c r="IA70" s="25">
        <f t="shared" si="47"/>
        <v>0</v>
      </c>
      <c r="IB70" s="25">
        <f t="shared" si="47"/>
        <v>0</v>
      </c>
      <c r="IC70" s="25">
        <f t="shared" si="47"/>
        <v>0</v>
      </c>
      <c r="ID70" s="25">
        <f t="shared" si="47"/>
        <v>0</v>
      </c>
      <c r="IE70" s="25">
        <f t="shared" si="47"/>
        <v>0</v>
      </c>
      <c r="IF70" s="25">
        <f t="shared" si="47"/>
        <v>0</v>
      </c>
      <c r="IG70" s="25">
        <f t="shared" si="47"/>
        <v>0</v>
      </c>
      <c r="IH70" s="25">
        <f t="shared" si="47"/>
        <v>0</v>
      </c>
      <c r="II70" s="25">
        <f t="shared" si="47"/>
        <v>0</v>
      </c>
      <c r="IJ70" s="25">
        <f t="shared" si="47"/>
        <v>0</v>
      </c>
      <c r="IK70" s="25">
        <f t="shared" si="47"/>
        <v>0</v>
      </c>
      <c r="IL70" s="25">
        <f t="shared" si="47"/>
        <v>0</v>
      </c>
      <c r="IM70" s="25">
        <f t="shared" si="47"/>
        <v>0</v>
      </c>
      <c r="IN70" s="25">
        <f t="shared" si="47"/>
        <v>0</v>
      </c>
      <c r="IO70" s="25">
        <f t="shared" si="47"/>
        <v>0</v>
      </c>
      <c r="IP70" s="25">
        <f t="shared" si="47"/>
        <v>0</v>
      </c>
      <c r="IQ70" s="25">
        <f t="shared" si="47"/>
        <v>0</v>
      </c>
    </row>
    <row r="71" spans="1:251" ht="13.5" thickBot="1">
      <c r="A71" s="26" t="str">
        <f t="shared" si="7"/>
        <v>Understand nutrition labels?</v>
      </c>
      <c r="B71" s="25">
        <f aca="true" t="shared" si="48" ref="B71:BM71">B41-B13</f>
        <v>1</v>
      </c>
      <c r="C71" s="25">
        <f t="shared" si="48"/>
        <v>3</v>
      </c>
      <c r="D71" s="25">
        <f t="shared" si="48"/>
        <v>1</v>
      </c>
      <c r="E71" s="25">
        <f t="shared" si="48"/>
        <v>1</v>
      </c>
      <c r="F71" s="25">
        <f t="shared" si="48"/>
        <v>2</v>
      </c>
      <c r="G71" s="25">
        <f t="shared" si="48"/>
        <v>3</v>
      </c>
      <c r="H71" s="25">
        <f t="shared" si="48"/>
        <v>2</v>
      </c>
      <c r="I71" s="25">
        <f t="shared" si="48"/>
        <v>1</v>
      </c>
      <c r="J71" s="25">
        <f t="shared" si="48"/>
        <v>3</v>
      </c>
      <c r="K71" s="25">
        <f t="shared" si="48"/>
        <v>1</v>
      </c>
      <c r="L71" s="25">
        <f t="shared" si="48"/>
        <v>0</v>
      </c>
      <c r="M71" s="25">
        <f t="shared" si="48"/>
        <v>0</v>
      </c>
      <c r="N71" s="25">
        <f t="shared" si="48"/>
        <v>0</v>
      </c>
      <c r="O71" s="25">
        <f t="shared" si="48"/>
        <v>0</v>
      </c>
      <c r="P71" s="25">
        <f t="shared" si="48"/>
        <v>0</v>
      </c>
      <c r="Q71" s="25">
        <f t="shared" si="48"/>
        <v>0</v>
      </c>
      <c r="R71" s="25">
        <f t="shared" si="48"/>
        <v>0</v>
      </c>
      <c r="S71" s="25">
        <f t="shared" si="48"/>
        <v>0</v>
      </c>
      <c r="T71" s="25">
        <f t="shared" si="48"/>
        <v>0</v>
      </c>
      <c r="U71" s="25">
        <f t="shared" si="48"/>
        <v>0</v>
      </c>
      <c r="V71" s="25">
        <f t="shared" si="48"/>
        <v>0</v>
      </c>
      <c r="W71" s="25">
        <f t="shared" si="48"/>
        <v>0</v>
      </c>
      <c r="X71" s="25">
        <f t="shared" si="48"/>
        <v>0</v>
      </c>
      <c r="Y71" s="25">
        <f t="shared" si="48"/>
        <v>0</v>
      </c>
      <c r="Z71" s="25">
        <f t="shared" si="48"/>
        <v>0</v>
      </c>
      <c r="AA71" s="25">
        <f t="shared" si="48"/>
        <v>0</v>
      </c>
      <c r="AB71" s="25">
        <f t="shared" si="48"/>
        <v>0</v>
      </c>
      <c r="AC71" s="25">
        <f t="shared" si="48"/>
        <v>0</v>
      </c>
      <c r="AD71" s="25">
        <f t="shared" si="48"/>
        <v>0</v>
      </c>
      <c r="AE71" s="25">
        <f t="shared" si="48"/>
        <v>0</v>
      </c>
      <c r="AF71" s="25">
        <f t="shared" si="48"/>
        <v>0</v>
      </c>
      <c r="AG71" s="25">
        <f t="shared" si="48"/>
        <v>0</v>
      </c>
      <c r="AH71" s="25">
        <f t="shared" si="48"/>
        <v>0</v>
      </c>
      <c r="AI71" s="25">
        <f t="shared" si="48"/>
        <v>0</v>
      </c>
      <c r="AJ71" s="25">
        <f t="shared" si="48"/>
        <v>0</v>
      </c>
      <c r="AK71" s="25">
        <f t="shared" si="48"/>
        <v>0</v>
      </c>
      <c r="AL71" s="25">
        <f t="shared" si="48"/>
        <v>0</v>
      </c>
      <c r="AM71" s="25">
        <f t="shared" si="48"/>
        <v>0</v>
      </c>
      <c r="AN71" s="25">
        <f t="shared" si="48"/>
        <v>0</v>
      </c>
      <c r="AO71" s="25">
        <f t="shared" si="48"/>
        <v>0</v>
      </c>
      <c r="AP71" s="25">
        <f t="shared" si="48"/>
        <v>0</v>
      </c>
      <c r="AQ71" s="25">
        <f t="shared" si="48"/>
        <v>0</v>
      </c>
      <c r="AR71" s="25">
        <f t="shared" si="48"/>
        <v>0</v>
      </c>
      <c r="AS71" s="25">
        <f t="shared" si="48"/>
        <v>0</v>
      </c>
      <c r="AT71" s="25">
        <f t="shared" si="48"/>
        <v>0</v>
      </c>
      <c r="AU71" s="25">
        <f t="shared" si="48"/>
        <v>0</v>
      </c>
      <c r="AV71" s="25">
        <f t="shared" si="48"/>
        <v>0</v>
      </c>
      <c r="AW71" s="25">
        <f t="shared" si="48"/>
        <v>0</v>
      </c>
      <c r="AX71" s="25">
        <f t="shared" si="48"/>
        <v>0</v>
      </c>
      <c r="AY71" s="25">
        <f t="shared" si="48"/>
        <v>0</v>
      </c>
      <c r="AZ71" s="25">
        <f t="shared" si="48"/>
        <v>0</v>
      </c>
      <c r="BA71" s="25">
        <f t="shared" si="48"/>
        <v>0</v>
      </c>
      <c r="BB71" s="25">
        <f t="shared" si="48"/>
        <v>0</v>
      </c>
      <c r="BC71" s="25">
        <f t="shared" si="48"/>
        <v>0</v>
      </c>
      <c r="BD71" s="25">
        <f t="shared" si="48"/>
        <v>0</v>
      </c>
      <c r="BE71" s="25">
        <f t="shared" si="48"/>
        <v>0</v>
      </c>
      <c r="BF71" s="25">
        <f t="shared" si="48"/>
        <v>0</v>
      </c>
      <c r="BG71" s="25">
        <f t="shared" si="48"/>
        <v>0</v>
      </c>
      <c r="BH71" s="25">
        <f t="shared" si="48"/>
        <v>0</v>
      </c>
      <c r="BI71" s="25">
        <f t="shared" si="48"/>
        <v>0</v>
      </c>
      <c r="BJ71" s="25">
        <f t="shared" si="48"/>
        <v>0</v>
      </c>
      <c r="BK71" s="25">
        <f t="shared" si="48"/>
        <v>0</v>
      </c>
      <c r="BL71" s="25">
        <f t="shared" si="48"/>
        <v>0</v>
      </c>
      <c r="BM71" s="25">
        <f t="shared" si="48"/>
        <v>0</v>
      </c>
      <c r="BN71" s="25">
        <f aca="true" t="shared" si="49" ref="BN71:DY71">BN41-BN13</f>
        <v>0</v>
      </c>
      <c r="BO71" s="25">
        <f t="shared" si="49"/>
        <v>0</v>
      </c>
      <c r="BP71" s="25">
        <f t="shared" si="49"/>
        <v>0</v>
      </c>
      <c r="BQ71" s="25">
        <f t="shared" si="49"/>
        <v>0</v>
      </c>
      <c r="BR71" s="25">
        <f t="shared" si="49"/>
        <v>0</v>
      </c>
      <c r="BS71" s="25">
        <f t="shared" si="49"/>
        <v>0</v>
      </c>
      <c r="BT71" s="25">
        <f t="shared" si="49"/>
        <v>0</v>
      </c>
      <c r="BU71" s="25">
        <f t="shared" si="49"/>
        <v>0</v>
      </c>
      <c r="BV71" s="25">
        <f t="shared" si="49"/>
        <v>0</v>
      </c>
      <c r="BW71" s="25">
        <f t="shared" si="49"/>
        <v>0</v>
      </c>
      <c r="BX71" s="25">
        <f t="shared" si="49"/>
        <v>0</v>
      </c>
      <c r="BY71" s="25">
        <f t="shared" si="49"/>
        <v>0</v>
      </c>
      <c r="BZ71" s="25">
        <f t="shared" si="49"/>
        <v>0</v>
      </c>
      <c r="CA71" s="25">
        <f t="shared" si="49"/>
        <v>0</v>
      </c>
      <c r="CB71" s="25">
        <f t="shared" si="49"/>
        <v>0</v>
      </c>
      <c r="CC71" s="25">
        <f t="shared" si="49"/>
        <v>0</v>
      </c>
      <c r="CD71" s="25">
        <f t="shared" si="49"/>
        <v>0</v>
      </c>
      <c r="CE71" s="25">
        <f t="shared" si="49"/>
        <v>0</v>
      </c>
      <c r="CF71" s="25">
        <f t="shared" si="49"/>
        <v>0</v>
      </c>
      <c r="CG71" s="25">
        <f t="shared" si="49"/>
        <v>0</v>
      </c>
      <c r="CH71" s="25">
        <f t="shared" si="49"/>
        <v>0</v>
      </c>
      <c r="CI71" s="25">
        <f t="shared" si="49"/>
        <v>0</v>
      </c>
      <c r="CJ71" s="25">
        <f t="shared" si="49"/>
        <v>0</v>
      </c>
      <c r="CK71" s="25">
        <f t="shared" si="49"/>
        <v>0</v>
      </c>
      <c r="CL71" s="25">
        <f t="shared" si="49"/>
        <v>0</v>
      </c>
      <c r="CM71" s="25">
        <f t="shared" si="49"/>
        <v>0</v>
      </c>
      <c r="CN71" s="25">
        <f t="shared" si="49"/>
        <v>0</v>
      </c>
      <c r="CO71" s="25">
        <f t="shared" si="49"/>
        <v>0</v>
      </c>
      <c r="CP71" s="25">
        <f t="shared" si="49"/>
        <v>0</v>
      </c>
      <c r="CQ71" s="25">
        <f t="shared" si="49"/>
        <v>0</v>
      </c>
      <c r="CR71" s="25">
        <f t="shared" si="49"/>
        <v>0</v>
      </c>
      <c r="CS71" s="25">
        <f t="shared" si="49"/>
        <v>0</v>
      </c>
      <c r="CT71" s="25">
        <f t="shared" si="49"/>
        <v>0</v>
      </c>
      <c r="CU71" s="25">
        <f t="shared" si="49"/>
        <v>0</v>
      </c>
      <c r="CV71" s="25">
        <f t="shared" si="49"/>
        <v>0</v>
      </c>
      <c r="CW71" s="25">
        <f t="shared" si="49"/>
        <v>0</v>
      </c>
      <c r="CX71" s="25">
        <f t="shared" si="49"/>
        <v>0</v>
      </c>
      <c r="CY71" s="25">
        <f t="shared" si="49"/>
        <v>0</v>
      </c>
      <c r="CZ71" s="25">
        <f t="shared" si="49"/>
        <v>0</v>
      </c>
      <c r="DA71" s="25">
        <f t="shared" si="49"/>
        <v>0</v>
      </c>
      <c r="DB71" s="25">
        <f t="shared" si="49"/>
        <v>0</v>
      </c>
      <c r="DC71" s="25">
        <f t="shared" si="49"/>
        <v>0</v>
      </c>
      <c r="DD71" s="25">
        <f t="shared" si="49"/>
        <v>0</v>
      </c>
      <c r="DE71" s="25">
        <f t="shared" si="49"/>
        <v>0</v>
      </c>
      <c r="DF71" s="25">
        <f t="shared" si="49"/>
        <v>0</v>
      </c>
      <c r="DG71" s="25">
        <f t="shared" si="49"/>
        <v>0</v>
      </c>
      <c r="DH71" s="25">
        <f t="shared" si="49"/>
        <v>0</v>
      </c>
      <c r="DI71" s="25">
        <f t="shared" si="49"/>
        <v>0</v>
      </c>
      <c r="DJ71" s="25">
        <f t="shared" si="49"/>
        <v>0</v>
      </c>
      <c r="DK71" s="25">
        <f t="shared" si="49"/>
        <v>0</v>
      </c>
      <c r="DL71" s="25">
        <f t="shared" si="49"/>
        <v>0</v>
      </c>
      <c r="DM71" s="25">
        <f t="shared" si="49"/>
        <v>0</v>
      </c>
      <c r="DN71" s="25">
        <f t="shared" si="49"/>
        <v>0</v>
      </c>
      <c r="DO71" s="25">
        <f t="shared" si="49"/>
        <v>0</v>
      </c>
      <c r="DP71" s="25">
        <f t="shared" si="49"/>
        <v>0</v>
      </c>
      <c r="DQ71" s="25">
        <f t="shared" si="49"/>
        <v>0</v>
      </c>
      <c r="DR71" s="25">
        <f t="shared" si="49"/>
        <v>0</v>
      </c>
      <c r="DS71" s="25">
        <f t="shared" si="49"/>
        <v>0</v>
      </c>
      <c r="DT71" s="25">
        <f t="shared" si="49"/>
        <v>0</v>
      </c>
      <c r="DU71" s="25">
        <f t="shared" si="49"/>
        <v>0</v>
      </c>
      <c r="DV71" s="25">
        <f t="shared" si="49"/>
        <v>0</v>
      </c>
      <c r="DW71" s="25">
        <f t="shared" si="49"/>
        <v>0</v>
      </c>
      <c r="DX71" s="25">
        <f t="shared" si="49"/>
        <v>0</v>
      </c>
      <c r="DY71" s="25">
        <f t="shared" si="49"/>
        <v>0</v>
      </c>
      <c r="DZ71" s="25">
        <f aca="true" t="shared" si="50" ref="DZ71:GK71">DZ41-DZ13</f>
        <v>0</v>
      </c>
      <c r="EA71" s="25">
        <f t="shared" si="50"/>
        <v>0</v>
      </c>
      <c r="EB71" s="25">
        <f t="shared" si="50"/>
        <v>0</v>
      </c>
      <c r="EC71" s="25">
        <f t="shared" si="50"/>
        <v>0</v>
      </c>
      <c r="ED71" s="25">
        <f t="shared" si="50"/>
        <v>0</v>
      </c>
      <c r="EE71" s="25">
        <f t="shared" si="50"/>
        <v>0</v>
      </c>
      <c r="EF71" s="25">
        <f t="shared" si="50"/>
        <v>0</v>
      </c>
      <c r="EG71" s="25">
        <f t="shared" si="50"/>
        <v>0</v>
      </c>
      <c r="EH71" s="25">
        <f t="shared" si="50"/>
        <v>0</v>
      </c>
      <c r="EI71" s="25">
        <f t="shared" si="50"/>
        <v>0</v>
      </c>
      <c r="EJ71" s="25">
        <f t="shared" si="50"/>
        <v>0</v>
      </c>
      <c r="EK71" s="25">
        <f t="shared" si="50"/>
        <v>0</v>
      </c>
      <c r="EL71" s="25">
        <f t="shared" si="50"/>
        <v>0</v>
      </c>
      <c r="EM71" s="25">
        <f t="shared" si="50"/>
        <v>0</v>
      </c>
      <c r="EN71" s="25">
        <f t="shared" si="50"/>
        <v>0</v>
      </c>
      <c r="EO71" s="25">
        <f t="shared" si="50"/>
        <v>0</v>
      </c>
      <c r="EP71" s="25">
        <f t="shared" si="50"/>
        <v>0</v>
      </c>
      <c r="EQ71" s="25">
        <f t="shared" si="50"/>
        <v>0</v>
      </c>
      <c r="ER71" s="25">
        <f t="shared" si="50"/>
        <v>0</v>
      </c>
      <c r="ES71" s="25">
        <f t="shared" si="50"/>
        <v>0</v>
      </c>
      <c r="ET71" s="25">
        <f t="shared" si="50"/>
        <v>0</v>
      </c>
      <c r="EU71" s="25">
        <f t="shared" si="50"/>
        <v>0</v>
      </c>
      <c r="EV71" s="25">
        <f t="shared" si="50"/>
        <v>0</v>
      </c>
      <c r="EW71" s="25">
        <f t="shared" si="50"/>
        <v>0</v>
      </c>
      <c r="EX71" s="25">
        <f t="shared" si="50"/>
        <v>0</v>
      </c>
      <c r="EY71" s="25">
        <f t="shared" si="50"/>
        <v>0</v>
      </c>
      <c r="EZ71" s="25">
        <f t="shared" si="50"/>
        <v>0</v>
      </c>
      <c r="FA71" s="25">
        <f t="shared" si="50"/>
        <v>0</v>
      </c>
      <c r="FB71" s="25">
        <f t="shared" si="50"/>
        <v>0</v>
      </c>
      <c r="FC71" s="25">
        <f t="shared" si="50"/>
        <v>0</v>
      </c>
      <c r="FD71" s="25">
        <f t="shared" si="50"/>
        <v>0</v>
      </c>
      <c r="FE71" s="25">
        <f t="shared" si="50"/>
        <v>0</v>
      </c>
      <c r="FF71" s="25">
        <f t="shared" si="50"/>
        <v>0</v>
      </c>
      <c r="FG71" s="25">
        <f t="shared" si="50"/>
        <v>0</v>
      </c>
      <c r="FH71" s="25">
        <f t="shared" si="50"/>
        <v>0</v>
      </c>
      <c r="FI71" s="25">
        <f t="shared" si="50"/>
        <v>0</v>
      </c>
      <c r="FJ71" s="25">
        <f t="shared" si="50"/>
        <v>0</v>
      </c>
      <c r="FK71" s="25">
        <f t="shared" si="50"/>
        <v>0</v>
      </c>
      <c r="FL71" s="25">
        <f t="shared" si="50"/>
        <v>0</v>
      </c>
      <c r="FM71" s="25">
        <f t="shared" si="50"/>
        <v>0</v>
      </c>
      <c r="FN71" s="25">
        <f t="shared" si="50"/>
        <v>0</v>
      </c>
      <c r="FO71" s="25">
        <f t="shared" si="50"/>
        <v>0</v>
      </c>
      <c r="FP71" s="25">
        <f t="shared" si="50"/>
        <v>0</v>
      </c>
      <c r="FQ71" s="25">
        <f t="shared" si="50"/>
        <v>0</v>
      </c>
      <c r="FR71" s="25">
        <f t="shared" si="50"/>
        <v>0</v>
      </c>
      <c r="FS71" s="25">
        <f t="shared" si="50"/>
        <v>0</v>
      </c>
      <c r="FT71" s="25">
        <f t="shared" si="50"/>
        <v>0</v>
      </c>
      <c r="FU71" s="25">
        <f t="shared" si="50"/>
        <v>0</v>
      </c>
      <c r="FV71" s="25">
        <f t="shared" si="50"/>
        <v>0</v>
      </c>
      <c r="FW71" s="25">
        <f t="shared" si="50"/>
        <v>0</v>
      </c>
      <c r="FX71" s="25">
        <f t="shared" si="50"/>
        <v>0</v>
      </c>
      <c r="FY71" s="25">
        <f t="shared" si="50"/>
        <v>0</v>
      </c>
      <c r="FZ71" s="25">
        <f t="shared" si="50"/>
        <v>0</v>
      </c>
      <c r="GA71" s="25">
        <f t="shared" si="50"/>
        <v>0</v>
      </c>
      <c r="GB71" s="25">
        <f t="shared" si="50"/>
        <v>0</v>
      </c>
      <c r="GC71" s="25">
        <f t="shared" si="50"/>
        <v>0</v>
      </c>
      <c r="GD71" s="25">
        <f t="shared" si="50"/>
        <v>0</v>
      </c>
      <c r="GE71" s="25">
        <f t="shared" si="50"/>
        <v>0</v>
      </c>
      <c r="GF71" s="25">
        <f t="shared" si="50"/>
        <v>0</v>
      </c>
      <c r="GG71" s="25">
        <f t="shared" si="50"/>
        <v>0</v>
      </c>
      <c r="GH71" s="25">
        <f t="shared" si="50"/>
        <v>0</v>
      </c>
      <c r="GI71" s="25">
        <f t="shared" si="50"/>
        <v>0</v>
      </c>
      <c r="GJ71" s="25">
        <f t="shared" si="50"/>
        <v>0</v>
      </c>
      <c r="GK71" s="25">
        <f t="shared" si="50"/>
        <v>0</v>
      </c>
      <c r="GL71" s="25">
        <f aca="true" t="shared" si="51" ref="GL71:IQ71">GL41-GL13</f>
        <v>0</v>
      </c>
      <c r="GM71" s="25">
        <f t="shared" si="51"/>
        <v>0</v>
      </c>
      <c r="GN71" s="25">
        <f t="shared" si="51"/>
        <v>0</v>
      </c>
      <c r="GO71" s="25">
        <f t="shared" si="51"/>
        <v>0</v>
      </c>
      <c r="GP71" s="25">
        <f t="shared" si="51"/>
        <v>0</v>
      </c>
      <c r="GQ71" s="25">
        <f t="shared" si="51"/>
        <v>0</v>
      </c>
      <c r="GR71" s="25">
        <f t="shared" si="51"/>
        <v>0</v>
      </c>
      <c r="GS71" s="25">
        <f t="shared" si="51"/>
        <v>0</v>
      </c>
      <c r="GT71" s="25">
        <f t="shared" si="51"/>
        <v>0</v>
      </c>
      <c r="GU71" s="25">
        <f t="shared" si="51"/>
        <v>0</v>
      </c>
      <c r="GV71" s="25">
        <f t="shared" si="51"/>
        <v>0</v>
      </c>
      <c r="GW71" s="25">
        <f t="shared" si="51"/>
        <v>0</v>
      </c>
      <c r="GX71" s="25">
        <f t="shared" si="51"/>
        <v>0</v>
      </c>
      <c r="GY71" s="25">
        <f t="shared" si="51"/>
        <v>0</v>
      </c>
      <c r="GZ71" s="25">
        <f t="shared" si="51"/>
        <v>0</v>
      </c>
      <c r="HA71" s="25">
        <f t="shared" si="51"/>
        <v>0</v>
      </c>
      <c r="HB71" s="25">
        <f t="shared" si="51"/>
        <v>0</v>
      </c>
      <c r="HC71" s="25">
        <f t="shared" si="51"/>
        <v>0</v>
      </c>
      <c r="HD71" s="25">
        <f t="shared" si="51"/>
        <v>0</v>
      </c>
      <c r="HE71" s="25">
        <f t="shared" si="51"/>
        <v>0</v>
      </c>
      <c r="HF71" s="25">
        <f t="shared" si="51"/>
        <v>0</v>
      </c>
      <c r="HG71" s="25">
        <f t="shared" si="51"/>
        <v>0</v>
      </c>
      <c r="HH71" s="25">
        <f t="shared" si="51"/>
        <v>0</v>
      </c>
      <c r="HI71" s="25">
        <f t="shared" si="51"/>
        <v>0</v>
      </c>
      <c r="HJ71" s="25">
        <f t="shared" si="51"/>
        <v>0</v>
      </c>
      <c r="HK71" s="25">
        <f t="shared" si="51"/>
        <v>0</v>
      </c>
      <c r="HL71" s="25">
        <f t="shared" si="51"/>
        <v>0</v>
      </c>
      <c r="HM71" s="25">
        <f t="shared" si="51"/>
        <v>0</v>
      </c>
      <c r="HN71" s="25">
        <f t="shared" si="51"/>
        <v>0</v>
      </c>
      <c r="HO71" s="25">
        <f t="shared" si="51"/>
        <v>0</v>
      </c>
      <c r="HP71" s="25">
        <f t="shared" si="51"/>
        <v>0</v>
      </c>
      <c r="HQ71" s="25">
        <f t="shared" si="51"/>
        <v>0</v>
      </c>
      <c r="HR71" s="25">
        <f t="shared" si="51"/>
        <v>0</v>
      </c>
      <c r="HS71" s="25">
        <f t="shared" si="51"/>
        <v>0</v>
      </c>
      <c r="HT71" s="25">
        <f t="shared" si="51"/>
        <v>0</v>
      </c>
      <c r="HU71" s="25">
        <f t="shared" si="51"/>
        <v>0</v>
      </c>
      <c r="HV71" s="25">
        <f t="shared" si="51"/>
        <v>0</v>
      </c>
      <c r="HW71" s="25">
        <f t="shared" si="51"/>
        <v>0</v>
      </c>
      <c r="HX71" s="25">
        <f t="shared" si="51"/>
        <v>0</v>
      </c>
      <c r="HY71" s="25">
        <f t="shared" si="51"/>
        <v>0</v>
      </c>
      <c r="HZ71" s="25">
        <f t="shared" si="51"/>
        <v>0</v>
      </c>
      <c r="IA71" s="25">
        <f t="shared" si="51"/>
        <v>0</v>
      </c>
      <c r="IB71" s="25">
        <f t="shared" si="51"/>
        <v>0</v>
      </c>
      <c r="IC71" s="25">
        <f t="shared" si="51"/>
        <v>0</v>
      </c>
      <c r="ID71" s="25">
        <f t="shared" si="51"/>
        <v>0</v>
      </c>
      <c r="IE71" s="25">
        <f t="shared" si="51"/>
        <v>0</v>
      </c>
      <c r="IF71" s="25">
        <f t="shared" si="51"/>
        <v>0</v>
      </c>
      <c r="IG71" s="25">
        <f t="shared" si="51"/>
        <v>0</v>
      </c>
      <c r="IH71" s="25">
        <f t="shared" si="51"/>
        <v>0</v>
      </c>
      <c r="II71" s="25">
        <f t="shared" si="51"/>
        <v>0</v>
      </c>
      <c r="IJ71" s="25">
        <f t="shared" si="51"/>
        <v>0</v>
      </c>
      <c r="IK71" s="25">
        <f t="shared" si="51"/>
        <v>0</v>
      </c>
      <c r="IL71" s="25">
        <f t="shared" si="51"/>
        <v>0</v>
      </c>
      <c r="IM71" s="25">
        <f t="shared" si="51"/>
        <v>0</v>
      </c>
      <c r="IN71" s="25">
        <f t="shared" si="51"/>
        <v>0</v>
      </c>
      <c r="IO71" s="25">
        <f t="shared" si="51"/>
        <v>0</v>
      </c>
      <c r="IP71" s="25">
        <f t="shared" si="51"/>
        <v>0</v>
      </c>
      <c r="IQ71" s="25">
        <f t="shared" si="51"/>
        <v>0</v>
      </c>
    </row>
    <row r="72" ht="15.75" thickBot="1">
      <c r="A72" s="13" t="s">
        <v>286</v>
      </c>
    </row>
    <row r="73" spans="1:251" ht="13.5" thickBot="1">
      <c r="A73" s="26" t="str">
        <f>A15</f>
        <v>Eating at least 2 cups of fruit per day.</v>
      </c>
      <c r="B73" s="25">
        <f aca="true" t="shared" si="52" ref="B73:B80">B43-B15</f>
        <v>1</v>
      </c>
      <c r="C73" s="25">
        <f aca="true" t="shared" si="53" ref="C73:BN73">C43-C15</f>
        <v>1</v>
      </c>
      <c r="D73" s="25">
        <f t="shared" si="53"/>
        <v>0</v>
      </c>
      <c r="E73" s="25">
        <f t="shared" si="53"/>
        <v>0</v>
      </c>
      <c r="F73" s="25">
        <f t="shared" si="53"/>
        <v>2</v>
      </c>
      <c r="G73" s="25">
        <f t="shared" si="53"/>
        <v>0</v>
      </c>
      <c r="H73" s="25">
        <f t="shared" si="53"/>
        <v>1</v>
      </c>
      <c r="I73" s="25">
        <f t="shared" si="53"/>
        <v>0</v>
      </c>
      <c r="J73" s="25">
        <f t="shared" si="53"/>
        <v>0</v>
      </c>
      <c r="K73" s="25">
        <f t="shared" si="53"/>
        <v>0</v>
      </c>
      <c r="L73" s="25">
        <f t="shared" si="53"/>
        <v>0</v>
      </c>
      <c r="M73" s="25">
        <f t="shared" si="53"/>
        <v>0</v>
      </c>
      <c r="N73" s="25">
        <f t="shared" si="53"/>
        <v>0</v>
      </c>
      <c r="O73" s="25">
        <f t="shared" si="53"/>
        <v>0</v>
      </c>
      <c r="P73" s="25">
        <f t="shared" si="53"/>
        <v>0</v>
      </c>
      <c r="Q73" s="25">
        <f t="shared" si="53"/>
        <v>0</v>
      </c>
      <c r="R73" s="25">
        <f t="shared" si="53"/>
        <v>0</v>
      </c>
      <c r="S73" s="25">
        <f t="shared" si="53"/>
        <v>0</v>
      </c>
      <c r="T73" s="25">
        <f t="shared" si="53"/>
        <v>0</v>
      </c>
      <c r="U73" s="25">
        <f t="shared" si="53"/>
        <v>0</v>
      </c>
      <c r="V73" s="25">
        <f t="shared" si="53"/>
        <v>0</v>
      </c>
      <c r="W73" s="25">
        <f t="shared" si="53"/>
        <v>0</v>
      </c>
      <c r="X73" s="25">
        <f t="shared" si="53"/>
        <v>0</v>
      </c>
      <c r="Y73" s="25">
        <f t="shared" si="53"/>
        <v>0</v>
      </c>
      <c r="Z73" s="25">
        <f t="shared" si="53"/>
        <v>0</v>
      </c>
      <c r="AA73" s="25">
        <f t="shared" si="53"/>
        <v>0</v>
      </c>
      <c r="AB73" s="25">
        <f t="shared" si="53"/>
        <v>0</v>
      </c>
      <c r="AC73" s="25">
        <f t="shared" si="53"/>
        <v>0</v>
      </c>
      <c r="AD73" s="25">
        <f t="shared" si="53"/>
        <v>0</v>
      </c>
      <c r="AE73" s="25">
        <f t="shared" si="53"/>
        <v>0</v>
      </c>
      <c r="AF73" s="25">
        <f t="shared" si="53"/>
        <v>0</v>
      </c>
      <c r="AG73" s="25">
        <f t="shared" si="53"/>
        <v>0</v>
      </c>
      <c r="AH73" s="25">
        <f t="shared" si="53"/>
        <v>0</v>
      </c>
      <c r="AI73" s="25">
        <f t="shared" si="53"/>
        <v>0</v>
      </c>
      <c r="AJ73" s="25">
        <f t="shared" si="53"/>
        <v>0</v>
      </c>
      <c r="AK73" s="25">
        <f t="shared" si="53"/>
        <v>0</v>
      </c>
      <c r="AL73" s="25">
        <f t="shared" si="53"/>
        <v>0</v>
      </c>
      <c r="AM73" s="25">
        <f t="shared" si="53"/>
        <v>0</v>
      </c>
      <c r="AN73" s="25">
        <f t="shared" si="53"/>
        <v>0</v>
      </c>
      <c r="AO73" s="25">
        <f t="shared" si="53"/>
        <v>0</v>
      </c>
      <c r="AP73" s="25">
        <f t="shared" si="53"/>
        <v>0</v>
      </c>
      <c r="AQ73" s="25">
        <f t="shared" si="53"/>
        <v>0</v>
      </c>
      <c r="AR73" s="25">
        <f t="shared" si="53"/>
        <v>0</v>
      </c>
      <c r="AS73" s="25">
        <f t="shared" si="53"/>
        <v>0</v>
      </c>
      <c r="AT73" s="25">
        <f t="shared" si="53"/>
        <v>0</v>
      </c>
      <c r="AU73" s="25">
        <f t="shared" si="53"/>
        <v>0</v>
      </c>
      <c r="AV73" s="25">
        <f t="shared" si="53"/>
        <v>0</v>
      </c>
      <c r="AW73" s="25">
        <f t="shared" si="53"/>
        <v>0</v>
      </c>
      <c r="AX73" s="25">
        <f t="shared" si="53"/>
        <v>0</v>
      </c>
      <c r="AY73" s="25">
        <f t="shared" si="53"/>
        <v>0</v>
      </c>
      <c r="AZ73" s="25">
        <f t="shared" si="53"/>
        <v>0</v>
      </c>
      <c r="BA73" s="25">
        <f t="shared" si="53"/>
        <v>0</v>
      </c>
      <c r="BB73" s="25">
        <f t="shared" si="53"/>
        <v>0</v>
      </c>
      <c r="BC73" s="25">
        <f t="shared" si="53"/>
        <v>0</v>
      </c>
      <c r="BD73" s="25">
        <f t="shared" si="53"/>
        <v>0</v>
      </c>
      <c r="BE73" s="25">
        <f t="shared" si="53"/>
        <v>0</v>
      </c>
      <c r="BF73" s="25">
        <f t="shared" si="53"/>
        <v>0</v>
      </c>
      <c r="BG73" s="25">
        <f t="shared" si="53"/>
        <v>0</v>
      </c>
      <c r="BH73" s="25">
        <f t="shared" si="53"/>
        <v>0</v>
      </c>
      <c r="BI73" s="25">
        <f t="shared" si="53"/>
        <v>0</v>
      </c>
      <c r="BJ73" s="25">
        <f t="shared" si="53"/>
        <v>0</v>
      </c>
      <c r="BK73" s="25">
        <f t="shared" si="53"/>
        <v>0</v>
      </c>
      <c r="BL73" s="25">
        <f t="shared" si="53"/>
        <v>0</v>
      </c>
      <c r="BM73" s="25">
        <f t="shared" si="53"/>
        <v>0</v>
      </c>
      <c r="BN73" s="25">
        <f t="shared" si="53"/>
        <v>0</v>
      </c>
      <c r="BO73" s="25">
        <f aca="true" t="shared" si="54" ref="BO73:DZ73">BO43-BO15</f>
        <v>0</v>
      </c>
      <c r="BP73" s="25">
        <f t="shared" si="54"/>
        <v>0</v>
      </c>
      <c r="BQ73" s="25">
        <f t="shared" si="54"/>
        <v>0</v>
      </c>
      <c r="BR73" s="25">
        <f t="shared" si="54"/>
        <v>0</v>
      </c>
      <c r="BS73" s="25">
        <f t="shared" si="54"/>
        <v>0</v>
      </c>
      <c r="BT73" s="25">
        <f t="shared" si="54"/>
        <v>0</v>
      </c>
      <c r="BU73" s="25">
        <f t="shared" si="54"/>
        <v>0</v>
      </c>
      <c r="BV73" s="25">
        <f t="shared" si="54"/>
        <v>0</v>
      </c>
      <c r="BW73" s="25">
        <f t="shared" si="54"/>
        <v>0</v>
      </c>
      <c r="BX73" s="25">
        <f t="shared" si="54"/>
        <v>0</v>
      </c>
      <c r="BY73" s="25">
        <f t="shared" si="54"/>
        <v>0</v>
      </c>
      <c r="BZ73" s="25">
        <f t="shared" si="54"/>
        <v>0</v>
      </c>
      <c r="CA73" s="25">
        <f t="shared" si="54"/>
        <v>0</v>
      </c>
      <c r="CB73" s="25">
        <f t="shared" si="54"/>
        <v>0</v>
      </c>
      <c r="CC73" s="25">
        <f t="shared" si="54"/>
        <v>0</v>
      </c>
      <c r="CD73" s="25">
        <f t="shared" si="54"/>
        <v>0</v>
      </c>
      <c r="CE73" s="25">
        <f t="shared" si="54"/>
        <v>0</v>
      </c>
      <c r="CF73" s="25">
        <f t="shared" si="54"/>
        <v>0</v>
      </c>
      <c r="CG73" s="25">
        <f t="shared" si="54"/>
        <v>0</v>
      </c>
      <c r="CH73" s="25">
        <f t="shared" si="54"/>
        <v>0</v>
      </c>
      <c r="CI73" s="25">
        <f t="shared" si="54"/>
        <v>0</v>
      </c>
      <c r="CJ73" s="25">
        <f t="shared" si="54"/>
        <v>0</v>
      </c>
      <c r="CK73" s="25">
        <f t="shared" si="54"/>
        <v>0</v>
      </c>
      <c r="CL73" s="25">
        <f t="shared" si="54"/>
        <v>0</v>
      </c>
      <c r="CM73" s="25">
        <f t="shared" si="54"/>
        <v>0</v>
      </c>
      <c r="CN73" s="25">
        <f t="shared" si="54"/>
        <v>0</v>
      </c>
      <c r="CO73" s="25">
        <f t="shared" si="54"/>
        <v>0</v>
      </c>
      <c r="CP73" s="25">
        <f t="shared" si="54"/>
        <v>0</v>
      </c>
      <c r="CQ73" s="25">
        <f t="shared" si="54"/>
        <v>0</v>
      </c>
      <c r="CR73" s="25">
        <f t="shared" si="54"/>
        <v>0</v>
      </c>
      <c r="CS73" s="25">
        <f t="shared" si="54"/>
        <v>0</v>
      </c>
      <c r="CT73" s="25">
        <f t="shared" si="54"/>
        <v>0</v>
      </c>
      <c r="CU73" s="25">
        <f t="shared" si="54"/>
        <v>0</v>
      </c>
      <c r="CV73" s="25">
        <f t="shared" si="54"/>
        <v>0</v>
      </c>
      <c r="CW73" s="25">
        <f t="shared" si="54"/>
        <v>0</v>
      </c>
      <c r="CX73" s="25">
        <f t="shared" si="54"/>
        <v>0</v>
      </c>
      <c r="CY73" s="25">
        <f t="shared" si="54"/>
        <v>0</v>
      </c>
      <c r="CZ73" s="25">
        <f t="shared" si="54"/>
        <v>0</v>
      </c>
      <c r="DA73" s="25">
        <f t="shared" si="54"/>
        <v>0</v>
      </c>
      <c r="DB73" s="25">
        <f t="shared" si="54"/>
        <v>0</v>
      </c>
      <c r="DC73" s="25">
        <f t="shared" si="54"/>
        <v>0</v>
      </c>
      <c r="DD73" s="25">
        <f t="shared" si="54"/>
        <v>0</v>
      </c>
      <c r="DE73" s="25">
        <f t="shared" si="54"/>
        <v>0</v>
      </c>
      <c r="DF73" s="25">
        <f t="shared" si="54"/>
        <v>0</v>
      </c>
      <c r="DG73" s="25">
        <f t="shared" si="54"/>
        <v>0</v>
      </c>
      <c r="DH73" s="25">
        <f t="shared" si="54"/>
        <v>0</v>
      </c>
      <c r="DI73" s="25">
        <f t="shared" si="54"/>
        <v>0</v>
      </c>
      <c r="DJ73" s="25">
        <f t="shared" si="54"/>
        <v>0</v>
      </c>
      <c r="DK73" s="25">
        <f t="shared" si="54"/>
        <v>0</v>
      </c>
      <c r="DL73" s="25">
        <f t="shared" si="54"/>
        <v>0</v>
      </c>
      <c r="DM73" s="25">
        <f t="shared" si="54"/>
        <v>0</v>
      </c>
      <c r="DN73" s="25">
        <f t="shared" si="54"/>
        <v>0</v>
      </c>
      <c r="DO73" s="25">
        <f t="shared" si="54"/>
        <v>0</v>
      </c>
      <c r="DP73" s="25">
        <f t="shared" si="54"/>
        <v>0</v>
      </c>
      <c r="DQ73" s="25">
        <f t="shared" si="54"/>
        <v>0</v>
      </c>
      <c r="DR73" s="25">
        <f t="shared" si="54"/>
        <v>0</v>
      </c>
      <c r="DS73" s="25">
        <f t="shared" si="54"/>
        <v>0</v>
      </c>
      <c r="DT73" s="25">
        <f t="shared" si="54"/>
        <v>0</v>
      </c>
      <c r="DU73" s="25">
        <f t="shared" si="54"/>
        <v>0</v>
      </c>
      <c r="DV73" s="25">
        <f t="shared" si="54"/>
        <v>0</v>
      </c>
      <c r="DW73" s="25">
        <f t="shared" si="54"/>
        <v>0</v>
      </c>
      <c r="DX73" s="25">
        <f t="shared" si="54"/>
        <v>0</v>
      </c>
      <c r="DY73" s="25">
        <f t="shared" si="54"/>
        <v>0</v>
      </c>
      <c r="DZ73" s="25">
        <f t="shared" si="54"/>
        <v>0</v>
      </c>
      <c r="EA73" s="25">
        <f aca="true" t="shared" si="55" ref="EA73:GL73">EA43-EA15</f>
        <v>0</v>
      </c>
      <c r="EB73" s="25">
        <f t="shared" si="55"/>
        <v>0</v>
      </c>
      <c r="EC73" s="25">
        <f t="shared" si="55"/>
        <v>0</v>
      </c>
      <c r="ED73" s="25">
        <f t="shared" si="55"/>
        <v>0</v>
      </c>
      <c r="EE73" s="25">
        <f t="shared" si="55"/>
        <v>0</v>
      </c>
      <c r="EF73" s="25">
        <f t="shared" si="55"/>
        <v>0</v>
      </c>
      <c r="EG73" s="25">
        <f t="shared" si="55"/>
        <v>0</v>
      </c>
      <c r="EH73" s="25">
        <f t="shared" si="55"/>
        <v>0</v>
      </c>
      <c r="EI73" s="25">
        <f t="shared" si="55"/>
        <v>0</v>
      </c>
      <c r="EJ73" s="25">
        <f t="shared" si="55"/>
        <v>0</v>
      </c>
      <c r="EK73" s="25">
        <f t="shared" si="55"/>
        <v>0</v>
      </c>
      <c r="EL73" s="25">
        <f t="shared" si="55"/>
        <v>0</v>
      </c>
      <c r="EM73" s="25">
        <f t="shared" si="55"/>
        <v>0</v>
      </c>
      <c r="EN73" s="25">
        <f t="shared" si="55"/>
        <v>0</v>
      </c>
      <c r="EO73" s="25">
        <f t="shared" si="55"/>
        <v>0</v>
      </c>
      <c r="EP73" s="25">
        <f t="shared" si="55"/>
        <v>0</v>
      </c>
      <c r="EQ73" s="25">
        <f t="shared" si="55"/>
        <v>0</v>
      </c>
      <c r="ER73" s="25">
        <f t="shared" si="55"/>
        <v>0</v>
      </c>
      <c r="ES73" s="25">
        <f t="shared" si="55"/>
        <v>0</v>
      </c>
      <c r="ET73" s="25">
        <f t="shared" si="55"/>
        <v>0</v>
      </c>
      <c r="EU73" s="25">
        <f t="shared" si="55"/>
        <v>0</v>
      </c>
      <c r="EV73" s="25">
        <f t="shared" si="55"/>
        <v>0</v>
      </c>
      <c r="EW73" s="25">
        <f t="shared" si="55"/>
        <v>0</v>
      </c>
      <c r="EX73" s="25">
        <f t="shared" si="55"/>
        <v>0</v>
      </c>
      <c r="EY73" s="25">
        <f t="shared" si="55"/>
        <v>0</v>
      </c>
      <c r="EZ73" s="25">
        <f t="shared" si="55"/>
        <v>0</v>
      </c>
      <c r="FA73" s="25">
        <f t="shared" si="55"/>
        <v>0</v>
      </c>
      <c r="FB73" s="25">
        <f t="shared" si="55"/>
        <v>0</v>
      </c>
      <c r="FC73" s="25">
        <f t="shared" si="55"/>
        <v>0</v>
      </c>
      <c r="FD73" s="25">
        <f t="shared" si="55"/>
        <v>0</v>
      </c>
      <c r="FE73" s="25">
        <f t="shared" si="55"/>
        <v>0</v>
      </c>
      <c r="FF73" s="25">
        <f t="shared" si="55"/>
        <v>0</v>
      </c>
      <c r="FG73" s="25">
        <f t="shared" si="55"/>
        <v>0</v>
      </c>
      <c r="FH73" s="25">
        <f t="shared" si="55"/>
        <v>0</v>
      </c>
      <c r="FI73" s="25">
        <f t="shared" si="55"/>
        <v>0</v>
      </c>
      <c r="FJ73" s="25">
        <f t="shared" si="55"/>
        <v>0</v>
      </c>
      <c r="FK73" s="25">
        <f t="shared" si="55"/>
        <v>0</v>
      </c>
      <c r="FL73" s="25">
        <f t="shared" si="55"/>
        <v>0</v>
      </c>
      <c r="FM73" s="25">
        <f t="shared" si="55"/>
        <v>0</v>
      </c>
      <c r="FN73" s="25">
        <f t="shared" si="55"/>
        <v>0</v>
      </c>
      <c r="FO73" s="25">
        <f t="shared" si="55"/>
        <v>0</v>
      </c>
      <c r="FP73" s="25">
        <f t="shared" si="55"/>
        <v>0</v>
      </c>
      <c r="FQ73" s="25">
        <f t="shared" si="55"/>
        <v>0</v>
      </c>
      <c r="FR73" s="25">
        <f t="shared" si="55"/>
        <v>0</v>
      </c>
      <c r="FS73" s="25">
        <f t="shared" si="55"/>
        <v>0</v>
      </c>
      <c r="FT73" s="25">
        <f t="shared" si="55"/>
        <v>0</v>
      </c>
      <c r="FU73" s="25">
        <f t="shared" si="55"/>
        <v>0</v>
      </c>
      <c r="FV73" s="25">
        <f t="shared" si="55"/>
        <v>0</v>
      </c>
      <c r="FW73" s="25">
        <f t="shared" si="55"/>
        <v>0</v>
      </c>
      <c r="FX73" s="25">
        <f t="shared" si="55"/>
        <v>0</v>
      </c>
      <c r="FY73" s="25">
        <f t="shared" si="55"/>
        <v>0</v>
      </c>
      <c r="FZ73" s="25">
        <f t="shared" si="55"/>
        <v>0</v>
      </c>
      <c r="GA73" s="25">
        <f t="shared" si="55"/>
        <v>0</v>
      </c>
      <c r="GB73" s="25">
        <f t="shared" si="55"/>
        <v>0</v>
      </c>
      <c r="GC73" s="25">
        <f t="shared" si="55"/>
        <v>0</v>
      </c>
      <c r="GD73" s="25">
        <f t="shared" si="55"/>
        <v>0</v>
      </c>
      <c r="GE73" s="25">
        <f t="shared" si="55"/>
        <v>0</v>
      </c>
      <c r="GF73" s="25">
        <f t="shared" si="55"/>
        <v>0</v>
      </c>
      <c r="GG73" s="25">
        <f t="shared" si="55"/>
        <v>0</v>
      </c>
      <c r="GH73" s="25">
        <f t="shared" si="55"/>
        <v>0</v>
      </c>
      <c r="GI73" s="25">
        <f t="shared" si="55"/>
        <v>0</v>
      </c>
      <c r="GJ73" s="25">
        <f t="shared" si="55"/>
        <v>0</v>
      </c>
      <c r="GK73" s="25">
        <f t="shared" si="55"/>
        <v>0</v>
      </c>
      <c r="GL73" s="25">
        <f t="shared" si="55"/>
        <v>0</v>
      </c>
      <c r="GM73" s="25">
        <f aca="true" t="shared" si="56" ref="GM73:IQ73">GM43-GM15</f>
        <v>0</v>
      </c>
      <c r="GN73" s="25">
        <f t="shared" si="56"/>
        <v>0</v>
      </c>
      <c r="GO73" s="25">
        <f t="shared" si="56"/>
        <v>0</v>
      </c>
      <c r="GP73" s="25">
        <f t="shared" si="56"/>
        <v>0</v>
      </c>
      <c r="GQ73" s="25">
        <f t="shared" si="56"/>
        <v>0</v>
      </c>
      <c r="GR73" s="25">
        <f t="shared" si="56"/>
        <v>0</v>
      </c>
      <c r="GS73" s="25">
        <f t="shared" si="56"/>
        <v>0</v>
      </c>
      <c r="GT73" s="25">
        <f t="shared" si="56"/>
        <v>0</v>
      </c>
      <c r="GU73" s="25">
        <f t="shared" si="56"/>
        <v>0</v>
      </c>
      <c r="GV73" s="25">
        <f t="shared" si="56"/>
        <v>0</v>
      </c>
      <c r="GW73" s="25">
        <f t="shared" si="56"/>
        <v>0</v>
      </c>
      <c r="GX73" s="25">
        <f t="shared" si="56"/>
        <v>0</v>
      </c>
      <c r="GY73" s="25">
        <f t="shared" si="56"/>
        <v>0</v>
      </c>
      <c r="GZ73" s="25">
        <f t="shared" si="56"/>
        <v>0</v>
      </c>
      <c r="HA73" s="25">
        <f t="shared" si="56"/>
        <v>0</v>
      </c>
      <c r="HB73" s="25">
        <f t="shared" si="56"/>
        <v>0</v>
      </c>
      <c r="HC73" s="25">
        <f t="shared" si="56"/>
        <v>0</v>
      </c>
      <c r="HD73" s="25">
        <f t="shared" si="56"/>
        <v>0</v>
      </c>
      <c r="HE73" s="25">
        <f t="shared" si="56"/>
        <v>0</v>
      </c>
      <c r="HF73" s="25">
        <f t="shared" si="56"/>
        <v>0</v>
      </c>
      <c r="HG73" s="25">
        <f t="shared" si="56"/>
        <v>0</v>
      </c>
      <c r="HH73" s="25">
        <f t="shared" si="56"/>
        <v>0</v>
      </c>
      <c r="HI73" s="25">
        <f t="shared" si="56"/>
        <v>0</v>
      </c>
      <c r="HJ73" s="25">
        <f t="shared" si="56"/>
        <v>0</v>
      </c>
      <c r="HK73" s="25">
        <f t="shared" si="56"/>
        <v>0</v>
      </c>
      <c r="HL73" s="25">
        <f t="shared" si="56"/>
        <v>0</v>
      </c>
      <c r="HM73" s="25">
        <f t="shared" si="56"/>
        <v>0</v>
      </c>
      <c r="HN73" s="25">
        <f t="shared" si="56"/>
        <v>0</v>
      </c>
      <c r="HO73" s="25">
        <f t="shared" si="56"/>
        <v>0</v>
      </c>
      <c r="HP73" s="25">
        <f t="shared" si="56"/>
        <v>0</v>
      </c>
      <c r="HQ73" s="25">
        <f t="shared" si="56"/>
        <v>0</v>
      </c>
      <c r="HR73" s="25">
        <f t="shared" si="56"/>
        <v>0</v>
      </c>
      <c r="HS73" s="25">
        <f t="shared" si="56"/>
        <v>0</v>
      </c>
      <c r="HT73" s="25">
        <f t="shared" si="56"/>
        <v>0</v>
      </c>
      <c r="HU73" s="25">
        <f t="shared" si="56"/>
        <v>0</v>
      </c>
      <c r="HV73" s="25">
        <f t="shared" si="56"/>
        <v>0</v>
      </c>
      <c r="HW73" s="25">
        <f t="shared" si="56"/>
        <v>0</v>
      </c>
      <c r="HX73" s="25">
        <f t="shared" si="56"/>
        <v>0</v>
      </c>
      <c r="HY73" s="25">
        <f t="shared" si="56"/>
        <v>0</v>
      </c>
      <c r="HZ73" s="25">
        <f t="shared" si="56"/>
        <v>0</v>
      </c>
      <c r="IA73" s="25">
        <f t="shared" si="56"/>
        <v>0</v>
      </c>
      <c r="IB73" s="25">
        <f t="shared" si="56"/>
        <v>0</v>
      </c>
      <c r="IC73" s="25">
        <f t="shared" si="56"/>
        <v>0</v>
      </c>
      <c r="ID73" s="25">
        <f t="shared" si="56"/>
        <v>0</v>
      </c>
      <c r="IE73" s="25">
        <f t="shared" si="56"/>
        <v>0</v>
      </c>
      <c r="IF73" s="25">
        <f t="shared" si="56"/>
        <v>0</v>
      </c>
      <c r="IG73" s="25">
        <f t="shared" si="56"/>
        <v>0</v>
      </c>
      <c r="IH73" s="25">
        <f t="shared" si="56"/>
        <v>0</v>
      </c>
      <c r="II73" s="25">
        <f t="shared" si="56"/>
        <v>0</v>
      </c>
      <c r="IJ73" s="25">
        <f t="shared" si="56"/>
        <v>0</v>
      </c>
      <c r="IK73" s="25">
        <f t="shared" si="56"/>
        <v>0</v>
      </c>
      <c r="IL73" s="25">
        <f t="shared" si="56"/>
        <v>0</v>
      </c>
      <c r="IM73" s="25">
        <f t="shared" si="56"/>
        <v>0</v>
      </c>
      <c r="IN73" s="25">
        <f t="shared" si="56"/>
        <v>0</v>
      </c>
      <c r="IO73" s="25">
        <f t="shared" si="56"/>
        <v>0</v>
      </c>
      <c r="IP73" s="25">
        <f t="shared" si="56"/>
        <v>0</v>
      </c>
      <c r="IQ73" s="25">
        <f t="shared" si="56"/>
        <v>0</v>
      </c>
    </row>
    <row r="74" spans="1:251" ht="13.5" thickBot="1">
      <c r="A74" s="26" t="str">
        <f aca="true" t="shared" si="57" ref="A74:A82">A16</f>
        <v>Reducing the time spent watching TV or playing computer games.</v>
      </c>
      <c r="B74" s="25">
        <f t="shared" si="52"/>
        <v>1</v>
      </c>
      <c r="C74" s="25">
        <f aca="true" t="shared" si="58" ref="C74:Q74">C44-C16</f>
        <v>1</v>
      </c>
      <c r="D74" s="25">
        <f t="shared" si="58"/>
        <v>1</v>
      </c>
      <c r="E74" s="25">
        <f t="shared" si="58"/>
        <v>1</v>
      </c>
      <c r="F74" s="25">
        <f t="shared" si="58"/>
        <v>4</v>
      </c>
      <c r="G74" s="25">
        <f t="shared" si="58"/>
        <v>2</v>
      </c>
      <c r="H74" s="25">
        <f t="shared" si="58"/>
        <v>3</v>
      </c>
      <c r="I74" s="25">
        <f t="shared" si="58"/>
        <v>1</v>
      </c>
      <c r="J74" s="25">
        <f t="shared" si="58"/>
        <v>2</v>
      </c>
      <c r="K74" s="25">
        <f t="shared" si="58"/>
        <v>0</v>
      </c>
      <c r="L74" s="25">
        <f t="shared" si="58"/>
        <v>0</v>
      </c>
      <c r="M74" s="25">
        <f t="shared" si="58"/>
        <v>0</v>
      </c>
      <c r="N74" s="25">
        <f t="shared" si="58"/>
        <v>0</v>
      </c>
      <c r="O74" s="25">
        <f t="shared" si="58"/>
        <v>0</v>
      </c>
      <c r="P74" s="25">
        <f t="shared" si="58"/>
        <v>0</v>
      </c>
      <c r="Q74" s="25">
        <f t="shared" si="58"/>
        <v>0</v>
      </c>
      <c r="R74" s="25">
        <f aca="true" t="shared" si="59" ref="R74:CC74">R44-R16</f>
        <v>0</v>
      </c>
      <c r="S74" s="25">
        <f t="shared" si="59"/>
        <v>0</v>
      </c>
      <c r="T74" s="25">
        <f t="shared" si="59"/>
        <v>0</v>
      </c>
      <c r="U74" s="25">
        <f t="shared" si="59"/>
        <v>0</v>
      </c>
      <c r="V74" s="25">
        <f t="shared" si="59"/>
        <v>0</v>
      </c>
      <c r="W74" s="25">
        <f t="shared" si="59"/>
        <v>0</v>
      </c>
      <c r="X74" s="25">
        <f t="shared" si="59"/>
        <v>0</v>
      </c>
      <c r="Y74" s="25">
        <f t="shared" si="59"/>
        <v>0</v>
      </c>
      <c r="Z74" s="25">
        <f t="shared" si="59"/>
        <v>0</v>
      </c>
      <c r="AA74" s="25">
        <f t="shared" si="59"/>
        <v>0</v>
      </c>
      <c r="AB74" s="25">
        <f t="shared" si="59"/>
        <v>0</v>
      </c>
      <c r="AC74" s="25">
        <f t="shared" si="59"/>
        <v>0</v>
      </c>
      <c r="AD74" s="25">
        <f t="shared" si="59"/>
        <v>0</v>
      </c>
      <c r="AE74" s="25">
        <f t="shared" si="59"/>
        <v>0</v>
      </c>
      <c r="AF74" s="25">
        <f t="shared" si="59"/>
        <v>0</v>
      </c>
      <c r="AG74" s="25">
        <f t="shared" si="59"/>
        <v>0</v>
      </c>
      <c r="AH74" s="25">
        <f t="shared" si="59"/>
        <v>0</v>
      </c>
      <c r="AI74" s="25">
        <f t="shared" si="59"/>
        <v>0</v>
      </c>
      <c r="AJ74" s="25">
        <f t="shared" si="59"/>
        <v>0</v>
      </c>
      <c r="AK74" s="25">
        <f t="shared" si="59"/>
        <v>0</v>
      </c>
      <c r="AL74" s="25">
        <f t="shared" si="59"/>
        <v>0</v>
      </c>
      <c r="AM74" s="25">
        <f t="shared" si="59"/>
        <v>0</v>
      </c>
      <c r="AN74" s="25">
        <f t="shared" si="59"/>
        <v>0</v>
      </c>
      <c r="AO74" s="25">
        <f t="shared" si="59"/>
        <v>0</v>
      </c>
      <c r="AP74" s="25">
        <f t="shared" si="59"/>
        <v>0</v>
      </c>
      <c r="AQ74" s="25">
        <f t="shared" si="59"/>
        <v>0</v>
      </c>
      <c r="AR74" s="25">
        <f t="shared" si="59"/>
        <v>0</v>
      </c>
      <c r="AS74" s="25">
        <f t="shared" si="59"/>
        <v>0</v>
      </c>
      <c r="AT74" s="25">
        <f t="shared" si="59"/>
        <v>0</v>
      </c>
      <c r="AU74" s="25">
        <f t="shared" si="59"/>
        <v>0</v>
      </c>
      <c r="AV74" s="25">
        <f t="shared" si="59"/>
        <v>0</v>
      </c>
      <c r="AW74" s="25">
        <f t="shared" si="59"/>
        <v>0</v>
      </c>
      <c r="AX74" s="25">
        <f t="shared" si="59"/>
        <v>0</v>
      </c>
      <c r="AY74" s="25">
        <f t="shared" si="59"/>
        <v>0</v>
      </c>
      <c r="AZ74" s="25">
        <f t="shared" si="59"/>
        <v>0</v>
      </c>
      <c r="BA74" s="25">
        <f t="shared" si="59"/>
        <v>0</v>
      </c>
      <c r="BB74" s="25">
        <f t="shared" si="59"/>
        <v>0</v>
      </c>
      <c r="BC74" s="25">
        <f t="shared" si="59"/>
        <v>0</v>
      </c>
      <c r="BD74" s="25">
        <f t="shared" si="59"/>
        <v>0</v>
      </c>
      <c r="BE74" s="25">
        <f t="shared" si="59"/>
        <v>0</v>
      </c>
      <c r="BF74" s="25">
        <f t="shared" si="59"/>
        <v>0</v>
      </c>
      <c r="BG74" s="25">
        <f t="shared" si="59"/>
        <v>0</v>
      </c>
      <c r="BH74" s="25">
        <f t="shared" si="59"/>
        <v>0</v>
      </c>
      <c r="BI74" s="25">
        <f t="shared" si="59"/>
        <v>0</v>
      </c>
      <c r="BJ74" s="25">
        <f t="shared" si="59"/>
        <v>0</v>
      </c>
      <c r="BK74" s="25">
        <f t="shared" si="59"/>
        <v>0</v>
      </c>
      <c r="BL74" s="25">
        <f t="shared" si="59"/>
        <v>0</v>
      </c>
      <c r="BM74" s="25">
        <f t="shared" si="59"/>
        <v>0</v>
      </c>
      <c r="BN74" s="25">
        <f t="shared" si="59"/>
        <v>0</v>
      </c>
      <c r="BO74" s="25">
        <f t="shared" si="59"/>
        <v>0</v>
      </c>
      <c r="BP74" s="25">
        <f t="shared" si="59"/>
        <v>0</v>
      </c>
      <c r="BQ74" s="25">
        <f t="shared" si="59"/>
        <v>0</v>
      </c>
      <c r="BR74" s="25">
        <f t="shared" si="59"/>
        <v>0</v>
      </c>
      <c r="BS74" s="25">
        <f t="shared" si="59"/>
        <v>0</v>
      </c>
      <c r="BT74" s="25">
        <f t="shared" si="59"/>
        <v>0</v>
      </c>
      <c r="BU74" s="25">
        <f t="shared" si="59"/>
        <v>0</v>
      </c>
      <c r="BV74" s="25">
        <f t="shared" si="59"/>
        <v>0</v>
      </c>
      <c r="BW74" s="25">
        <f t="shared" si="59"/>
        <v>0</v>
      </c>
      <c r="BX74" s="25">
        <f t="shared" si="59"/>
        <v>0</v>
      </c>
      <c r="BY74" s="25">
        <f t="shared" si="59"/>
        <v>0</v>
      </c>
      <c r="BZ74" s="25">
        <f t="shared" si="59"/>
        <v>0</v>
      </c>
      <c r="CA74" s="25">
        <f t="shared" si="59"/>
        <v>0</v>
      </c>
      <c r="CB74" s="25">
        <f t="shared" si="59"/>
        <v>0</v>
      </c>
      <c r="CC74" s="25">
        <f t="shared" si="59"/>
        <v>0</v>
      </c>
      <c r="CD74" s="25">
        <f aca="true" t="shared" si="60" ref="CD74:EO74">CD44-CD16</f>
        <v>0</v>
      </c>
      <c r="CE74" s="25">
        <f t="shared" si="60"/>
        <v>0</v>
      </c>
      <c r="CF74" s="25">
        <f t="shared" si="60"/>
        <v>0</v>
      </c>
      <c r="CG74" s="25">
        <f t="shared" si="60"/>
        <v>0</v>
      </c>
      <c r="CH74" s="25">
        <f t="shared" si="60"/>
        <v>0</v>
      </c>
      <c r="CI74" s="25">
        <f t="shared" si="60"/>
        <v>0</v>
      </c>
      <c r="CJ74" s="25">
        <f t="shared" si="60"/>
        <v>0</v>
      </c>
      <c r="CK74" s="25">
        <f t="shared" si="60"/>
        <v>0</v>
      </c>
      <c r="CL74" s="25">
        <f t="shared" si="60"/>
        <v>0</v>
      </c>
      <c r="CM74" s="25">
        <f t="shared" si="60"/>
        <v>0</v>
      </c>
      <c r="CN74" s="25">
        <f t="shared" si="60"/>
        <v>0</v>
      </c>
      <c r="CO74" s="25">
        <f t="shared" si="60"/>
        <v>0</v>
      </c>
      <c r="CP74" s="25">
        <f t="shared" si="60"/>
        <v>0</v>
      </c>
      <c r="CQ74" s="25">
        <f t="shared" si="60"/>
        <v>0</v>
      </c>
      <c r="CR74" s="25">
        <f t="shared" si="60"/>
        <v>0</v>
      </c>
      <c r="CS74" s="25">
        <f t="shared" si="60"/>
        <v>0</v>
      </c>
      <c r="CT74" s="25">
        <f t="shared" si="60"/>
        <v>0</v>
      </c>
      <c r="CU74" s="25">
        <f t="shared" si="60"/>
        <v>0</v>
      </c>
      <c r="CV74" s="25">
        <f t="shared" si="60"/>
        <v>0</v>
      </c>
      <c r="CW74" s="25">
        <f t="shared" si="60"/>
        <v>0</v>
      </c>
      <c r="CX74" s="25">
        <f t="shared" si="60"/>
        <v>0</v>
      </c>
      <c r="CY74" s="25">
        <f t="shared" si="60"/>
        <v>0</v>
      </c>
      <c r="CZ74" s="25">
        <f t="shared" si="60"/>
        <v>0</v>
      </c>
      <c r="DA74" s="25">
        <f t="shared" si="60"/>
        <v>0</v>
      </c>
      <c r="DB74" s="25">
        <f t="shared" si="60"/>
        <v>0</v>
      </c>
      <c r="DC74" s="25">
        <f t="shared" si="60"/>
        <v>0</v>
      </c>
      <c r="DD74" s="25">
        <f t="shared" si="60"/>
        <v>0</v>
      </c>
      <c r="DE74" s="25">
        <f t="shared" si="60"/>
        <v>0</v>
      </c>
      <c r="DF74" s="25">
        <f t="shared" si="60"/>
        <v>0</v>
      </c>
      <c r="DG74" s="25">
        <f t="shared" si="60"/>
        <v>0</v>
      </c>
      <c r="DH74" s="25">
        <f t="shared" si="60"/>
        <v>0</v>
      </c>
      <c r="DI74" s="25">
        <f t="shared" si="60"/>
        <v>0</v>
      </c>
      <c r="DJ74" s="25">
        <f t="shared" si="60"/>
        <v>0</v>
      </c>
      <c r="DK74" s="25">
        <f t="shared" si="60"/>
        <v>0</v>
      </c>
      <c r="DL74" s="25">
        <f t="shared" si="60"/>
        <v>0</v>
      </c>
      <c r="DM74" s="25">
        <f t="shared" si="60"/>
        <v>0</v>
      </c>
      <c r="DN74" s="25">
        <f t="shared" si="60"/>
        <v>0</v>
      </c>
      <c r="DO74" s="25">
        <f t="shared" si="60"/>
        <v>0</v>
      </c>
      <c r="DP74" s="25">
        <f t="shared" si="60"/>
        <v>0</v>
      </c>
      <c r="DQ74" s="25">
        <f t="shared" si="60"/>
        <v>0</v>
      </c>
      <c r="DR74" s="25">
        <f t="shared" si="60"/>
        <v>0</v>
      </c>
      <c r="DS74" s="25">
        <f t="shared" si="60"/>
        <v>0</v>
      </c>
      <c r="DT74" s="25">
        <f t="shared" si="60"/>
        <v>0</v>
      </c>
      <c r="DU74" s="25">
        <f t="shared" si="60"/>
        <v>0</v>
      </c>
      <c r="DV74" s="25">
        <f t="shared" si="60"/>
        <v>0</v>
      </c>
      <c r="DW74" s="25">
        <f t="shared" si="60"/>
        <v>0</v>
      </c>
      <c r="DX74" s="25">
        <f t="shared" si="60"/>
        <v>0</v>
      </c>
      <c r="DY74" s="25">
        <f t="shared" si="60"/>
        <v>0</v>
      </c>
      <c r="DZ74" s="25">
        <f t="shared" si="60"/>
        <v>0</v>
      </c>
      <c r="EA74" s="25">
        <f t="shared" si="60"/>
        <v>0</v>
      </c>
      <c r="EB74" s="25">
        <f t="shared" si="60"/>
        <v>0</v>
      </c>
      <c r="EC74" s="25">
        <f t="shared" si="60"/>
        <v>0</v>
      </c>
      <c r="ED74" s="25">
        <f t="shared" si="60"/>
        <v>0</v>
      </c>
      <c r="EE74" s="25">
        <f t="shared" si="60"/>
        <v>0</v>
      </c>
      <c r="EF74" s="25">
        <f t="shared" si="60"/>
        <v>0</v>
      </c>
      <c r="EG74" s="25">
        <f t="shared" si="60"/>
        <v>0</v>
      </c>
      <c r="EH74" s="25">
        <f t="shared" si="60"/>
        <v>0</v>
      </c>
      <c r="EI74" s="25">
        <f t="shared" si="60"/>
        <v>0</v>
      </c>
      <c r="EJ74" s="25">
        <f t="shared" si="60"/>
        <v>0</v>
      </c>
      <c r="EK74" s="25">
        <f t="shared" si="60"/>
        <v>0</v>
      </c>
      <c r="EL74" s="25">
        <f t="shared" si="60"/>
        <v>0</v>
      </c>
      <c r="EM74" s="25">
        <f t="shared" si="60"/>
        <v>0</v>
      </c>
      <c r="EN74" s="25">
        <f t="shared" si="60"/>
        <v>0</v>
      </c>
      <c r="EO74" s="25">
        <f t="shared" si="60"/>
        <v>0</v>
      </c>
      <c r="EP74" s="25">
        <f aca="true" t="shared" si="61" ref="EP74:HA74">EP44-EP16</f>
        <v>0</v>
      </c>
      <c r="EQ74" s="25">
        <f t="shared" si="61"/>
        <v>0</v>
      </c>
      <c r="ER74" s="25">
        <f t="shared" si="61"/>
        <v>0</v>
      </c>
      <c r="ES74" s="25">
        <f t="shared" si="61"/>
        <v>0</v>
      </c>
      <c r="ET74" s="25">
        <f t="shared" si="61"/>
        <v>0</v>
      </c>
      <c r="EU74" s="25">
        <f t="shared" si="61"/>
        <v>0</v>
      </c>
      <c r="EV74" s="25">
        <f t="shared" si="61"/>
        <v>0</v>
      </c>
      <c r="EW74" s="25">
        <f t="shared" si="61"/>
        <v>0</v>
      </c>
      <c r="EX74" s="25">
        <f t="shared" si="61"/>
        <v>0</v>
      </c>
      <c r="EY74" s="25">
        <f t="shared" si="61"/>
        <v>0</v>
      </c>
      <c r="EZ74" s="25">
        <f t="shared" si="61"/>
        <v>0</v>
      </c>
      <c r="FA74" s="25">
        <f t="shared" si="61"/>
        <v>0</v>
      </c>
      <c r="FB74" s="25">
        <f t="shared" si="61"/>
        <v>0</v>
      </c>
      <c r="FC74" s="25">
        <f t="shared" si="61"/>
        <v>0</v>
      </c>
      <c r="FD74" s="25">
        <f t="shared" si="61"/>
        <v>0</v>
      </c>
      <c r="FE74" s="25">
        <f t="shared" si="61"/>
        <v>0</v>
      </c>
      <c r="FF74" s="25">
        <f t="shared" si="61"/>
        <v>0</v>
      </c>
      <c r="FG74" s="25">
        <f t="shared" si="61"/>
        <v>0</v>
      </c>
      <c r="FH74" s="25">
        <f t="shared" si="61"/>
        <v>0</v>
      </c>
      <c r="FI74" s="25">
        <f t="shared" si="61"/>
        <v>0</v>
      </c>
      <c r="FJ74" s="25">
        <f t="shared" si="61"/>
        <v>0</v>
      </c>
      <c r="FK74" s="25">
        <f t="shared" si="61"/>
        <v>0</v>
      </c>
      <c r="FL74" s="25">
        <f t="shared" si="61"/>
        <v>0</v>
      </c>
      <c r="FM74" s="25">
        <f t="shared" si="61"/>
        <v>0</v>
      </c>
      <c r="FN74" s="25">
        <f t="shared" si="61"/>
        <v>0</v>
      </c>
      <c r="FO74" s="25">
        <f t="shared" si="61"/>
        <v>0</v>
      </c>
      <c r="FP74" s="25">
        <f t="shared" si="61"/>
        <v>0</v>
      </c>
      <c r="FQ74" s="25">
        <f t="shared" si="61"/>
        <v>0</v>
      </c>
      <c r="FR74" s="25">
        <f t="shared" si="61"/>
        <v>0</v>
      </c>
      <c r="FS74" s="25">
        <f t="shared" si="61"/>
        <v>0</v>
      </c>
      <c r="FT74" s="25">
        <f t="shared" si="61"/>
        <v>0</v>
      </c>
      <c r="FU74" s="25">
        <f t="shared" si="61"/>
        <v>0</v>
      </c>
      <c r="FV74" s="25">
        <f t="shared" si="61"/>
        <v>0</v>
      </c>
      <c r="FW74" s="25">
        <f t="shared" si="61"/>
        <v>0</v>
      </c>
      <c r="FX74" s="25">
        <f t="shared" si="61"/>
        <v>0</v>
      </c>
      <c r="FY74" s="25">
        <f t="shared" si="61"/>
        <v>0</v>
      </c>
      <c r="FZ74" s="25">
        <f t="shared" si="61"/>
        <v>0</v>
      </c>
      <c r="GA74" s="25">
        <f t="shared" si="61"/>
        <v>0</v>
      </c>
      <c r="GB74" s="25">
        <f t="shared" si="61"/>
        <v>0</v>
      </c>
      <c r="GC74" s="25">
        <f t="shared" si="61"/>
        <v>0</v>
      </c>
      <c r="GD74" s="25">
        <f t="shared" si="61"/>
        <v>0</v>
      </c>
      <c r="GE74" s="25">
        <f t="shared" si="61"/>
        <v>0</v>
      </c>
      <c r="GF74" s="25">
        <f t="shared" si="61"/>
        <v>0</v>
      </c>
      <c r="GG74" s="25">
        <f t="shared" si="61"/>
        <v>0</v>
      </c>
      <c r="GH74" s="25">
        <f t="shared" si="61"/>
        <v>0</v>
      </c>
      <c r="GI74" s="25">
        <f t="shared" si="61"/>
        <v>0</v>
      </c>
      <c r="GJ74" s="25">
        <f t="shared" si="61"/>
        <v>0</v>
      </c>
      <c r="GK74" s="25">
        <f t="shared" si="61"/>
        <v>0</v>
      </c>
      <c r="GL74" s="25">
        <f t="shared" si="61"/>
        <v>0</v>
      </c>
      <c r="GM74" s="25">
        <f t="shared" si="61"/>
        <v>0</v>
      </c>
      <c r="GN74" s="25">
        <f t="shared" si="61"/>
        <v>0</v>
      </c>
      <c r="GO74" s="25">
        <f t="shared" si="61"/>
        <v>0</v>
      </c>
      <c r="GP74" s="25">
        <f t="shared" si="61"/>
        <v>0</v>
      </c>
      <c r="GQ74" s="25">
        <f t="shared" si="61"/>
        <v>0</v>
      </c>
      <c r="GR74" s="25">
        <f t="shared" si="61"/>
        <v>0</v>
      </c>
      <c r="GS74" s="25">
        <f t="shared" si="61"/>
        <v>0</v>
      </c>
      <c r="GT74" s="25">
        <f t="shared" si="61"/>
        <v>0</v>
      </c>
      <c r="GU74" s="25">
        <f t="shared" si="61"/>
        <v>0</v>
      </c>
      <c r="GV74" s="25">
        <f t="shared" si="61"/>
        <v>0</v>
      </c>
      <c r="GW74" s="25">
        <f t="shared" si="61"/>
        <v>0</v>
      </c>
      <c r="GX74" s="25">
        <f t="shared" si="61"/>
        <v>0</v>
      </c>
      <c r="GY74" s="25">
        <f t="shared" si="61"/>
        <v>0</v>
      </c>
      <c r="GZ74" s="25">
        <f t="shared" si="61"/>
        <v>0</v>
      </c>
      <c r="HA74" s="25">
        <f t="shared" si="61"/>
        <v>0</v>
      </c>
      <c r="HB74" s="25">
        <f aca="true" t="shared" si="62" ref="HB74:IQ74">HB44-HB16</f>
        <v>0</v>
      </c>
      <c r="HC74" s="25">
        <f t="shared" si="62"/>
        <v>0</v>
      </c>
      <c r="HD74" s="25">
        <f t="shared" si="62"/>
        <v>0</v>
      </c>
      <c r="HE74" s="25">
        <f t="shared" si="62"/>
        <v>0</v>
      </c>
      <c r="HF74" s="25">
        <f t="shared" si="62"/>
        <v>0</v>
      </c>
      <c r="HG74" s="25">
        <f t="shared" si="62"/>
        <v>0</v>
      </c>
      <c r="HH74" s="25">
        <f t="shared" si="62"/>
        <v>0</v>
      </c>
      <c r="HI74" s="25">
        <f t="shared" si="62"/>
        <v>0</v>
      </c>
      <c r="HJ74" s="25">
        <f t="shared" si="62"/>
        <v>0</v>
      </c>
      <c r="HK74" s="25">
        <f t="shared" si="62"/>
        <v>0</v>
      </c>
      <c r="HL74" s="25">
        <f t="shared" si="62"/>
        <v>0</v>
      </c>
      <c r="HM74" s="25">
        <f t="shared" si="62"/>
        <v>0</v>
      </c>
      <c r="HN74" s="25">
        <f t="shared" si="62"/>
        <v>0</v>
      </c>
      <c r="HO74" s="25">
        <f t="shared" si="62"/>
        <v>0</v>
      </c>
      <c r="HP74" s="25">
        <f t="shared" si="62"/>
        <v>0</v>
      </c>
      <c r="HQ74" s="25">
        <f t="shared" si="62"/>
        <v>0</v>
      </c>
      <c r="HR74" s="25">
        <f t="shared" si="62"/>
        <v>0</v>
      </c>
      <c r="HS74" s="25">
        <f t="shared" si="62"/>
        <v>0</v>
      </c>
      <c r="HT74" s="25">
        <f t="shared" si="62"/>
        <v>0</v>
      </c>
      <c r="HU74" s="25">
        <f t="shared" si="62"/>
        <v>0</v>
      </c>
      <c r="HV74" s="25">
        <f t="shared" si="62"/>
        <v>0</v>
      </c>
      <c r="HW74" s="25">
        <f t="shared" si="62"/>
        <v>0</v>
      </c>
      <c r="HX74" s="25">
        <f t="shared" si="62"/>
        <v>0</v>
      </c>
      <c r="HY74" s="25">
        <f t="shared" si="62"/>
        <v>0</v>
      </c>
      <c r="HZ74" s="25">
        <f t="shared" si="62"/>
        <v>0</v>
      </c>
      <c r="IA74" s="25">
        <f t="shared" si="62"/>
        <v>0</v>
      </c>
      <c r="IB74" s="25">
        <f t="shared" si="62"/>
        <v>0</v>
      </c>
      <c r="IC74" s="25">
        <f t="shared" si="62"/>
        <v>0</v>
      </c>
      <c r="ID74" s="25">
        <f t="shared" si="62"/>
        <v>0</v>
      </c>
      <c r="IE74" s="25">
        <f t="shared" si="62"/>
        <v>0</v>
      </c>
      <c r="IF74" s="25">
        <f t="shared" si="62"/>
        <v>0</v>
      </c>
      <c r="IG74" s="25">
        <f t="shared" si="62"/>
        <v>0</v>
      </c>
      <c r="IH74" s="25">
        <f t="shared" si="62"/>
        <v>0</v>
      </c>
      <c r="II74" s="25">
        <f t="shared" si="62"/>
        <v>0</v>
      </c>
      <c r="IJ74" s="25">
        <f t="shared" si="62"/>
        <v>0</v>
      </c>
      <c r="IK74" s="25">
        <f t="shared" si="62"/>
        <v>0</v>
      </c>
      <c r="IL74" s="25">
        <f t="shared" si="62"/>
        <v>0</v>
      </c>
      <c r="IM74" s="25">
        <f t="shared" si="62"/>
        <v>0</v>
      </c>
      <c r="IN74" s="25">
        <f t="shared" si="62"/>
        <v>0</v>
      </c>
      <c r="IO74" s="25">
        <f t="shared" si="62"/>
        <v>0</v>
      </c>
      <c r="IP74" s="25">
        <f t="shared" si="62"/>
        <v>0</v>
      </c>
      <c r="IQ74" s="25">
        <f t="shared" si="62"/>
        <v>0</v>
      </c>
    </row>
    <row r="75" spans="1:251" ht="13.5" thickBot="1">
      <c r="A75" s="26" t="str">
        <f t="shared" si="57"/>
        <v>Doing a physical activity for 30 minutes or longer at least five days per week regularly.</v>
      </c>
      <c r="B75" s="25">
        <f t="shared" si="52"/>
        <v>2</v>
      </c>
      <c r="C75" s="25">
        <f aca="true" t="shared" si="63" ref="C75:Q75">C45-C17</f>
        <v>2</v>
      </c>
      <c r="D75" s="25">
        <f t="shared" si="63"/>
        <v>2</v>
      </c>
      <c r="E75" s="25">
        <f t="shared" si="63"/>
        <v>3</v>
      </c>
      <c r="F75" s="25">
        <f t="shared" si="63"/>
        <v>1</v>
      </c>
      <c r="G75" s="25">
        <f t="shared" si="63"/>
        <v>3</v>
      </c>
      <c r="H75" s="25">
        <f t="shared" si="63"/>
        <v>3</v>
      </c>
      <c r="I75" s="25">
        <f t="shared" si="63"/>
        <v>3</v>
      </c>
      <c r="J75" s="25">
        <f t="shared" si="63"/>
        <v>1</v>
      </c>
      <c r="K75" s="25">
        <f t="shared" si="63"/>
        <v>1</v>
      </c>
      <c r="L75" s="25">
        <f t="shared" si="63"/>
        <v>0</v>
      </c>
      <c r="M75" s="25">
        <f t="shared" si="63"/>
        <v>0</v>
      </c>
      <c r="N75" s="25">
        <f t="shared" si="63"/>
        <v>0</v>
      </c>
      <c r="O75" s="25">
        <f t="shared" si="63"/>
        <v>0</v>
      </c>
      <c r="P75" s="25">
        <f t="shared" si="63"/>
        <v>0</v>
      </c>
      <c r="Q75" s="25">
        <f t="shared" si="63"/>
        <v>0</v>
      </c>
      <c r="R75" s="25">
        <f aca="true" t="shared" si="64" ref="R75:CC75">R45-R17</f>
        <v>0</v>
      </c>
      <c r="S75" s="25">
        <f t="shared" si="64"/>
        <v>0</v>
      </c>
      <c r="T75" s="25">
        <f t="shared" si="64"/>
        <v>0</v>
      </c>
      <c r="U75" s="25">
        <f t="shared" si="64"/>
        <v>0</v>
      </c>
      <c r="V75" s="25">
        <f t="shared" si="64"/>
        <v>0</v>
      </c>
      <c r="W75" s="25">
        <f t="shared" si="64"/>
        <v>0</v>
      </c>
      <c r="X75" s="25">
        <f t="shared" si="64"/>
        <v>0</v>
      </c>
      <c r="Y75" s="25">
        <f t="shared" si="64"/>
        <v>0</v>
      </c>
      <c r="Z75" s="25">
        <f t="shared" si="64"/>
        <v>0</v>
      </c>
      <c r="AA75" s="25">
        <f t="shared" si="64"/>
        <v>0</v>
      </c>
      <c r="AB75" s="25">
        <f t="shared" si="64"/>
        <v>0</v>
      </c>
      <c r="AC75" s="25">
        <f t="shared" si="64"/>
        <v>0</v>
      </c>
      <c r="AD75" s="25">
        <f t="shared" si="64"/>
        <v>0</v>
      </c>
      <c r="AE75" s="25">
        <f t="shared" si="64"/>
        <v>0</v>
      </c>
      <c r="AF75" s="25">
        <f t="shared" si="64"/>
        <v>0</v>
      </c>
      <c r="AG75" s="25">
        <f t="shared" si="64"/>
        <v>0</v>
      </c>
      <c r="AH75" s="25">
        <f t="shared" si="64"/>
        <v>0</v>
      </c>
      <c r="AI75" s="25">
        <f t="shared" si="64"/>
        <v>0</v>
      </c>
      <c r="AJ75" s="25">
        <f t="shared" si="64"/>
        <v>0</v>
      </c>
      <c r="AK75" s="25">
        <f t="shared" si="64"/>
        <v>0</v>
      </c>
      <c r="AL75" s="25">
        <f t="shared" si="64"/>
        <v>0</v>
      </c>
      <c r="AM75" s="25">
        <f t="shared" si="64"/>
        <v>0</v>
      </c>
      <c r="AN75" s="25">
        <f t="shared" si="64"/>
        <v>0</v>
      </c>
      <c r="AO75" s="25">
        <f t="shared" si="64"/>
        <v>0</v>
      </c>
      <c r="AP75" s="25">
        <f t="shared" si="64"/>
        <v>0</v>
      </c>
      <c r="AQ75" s="25">
        <f t="shared" si="64"/>
        <v>0</v>
      </c>
      <c r="AR75" s="25">
        <f t="shared" si="64"/>
        <v>0</v>
      </c>
      <c r="AS75" s="25">
        <f t="shared" si="64"/>
        <v>0</v>
      </c>
      <c r="AT75" s="25">
        <f t="shared" si="64"/>
        <v>0</v>
      </c>
      <c r="AU75" s="25">
        <f t="shared" si="64"/>
        <v>0</v>
      </c>
      <c r="AV75" s="25">
        <f t="shared" si="64"/>
        <v>0</v>
      </c>
      <c r="AW75" s="25">
        <f t="shared" si="64"/>
        <v>0</v>
      </c>
      <c r="AX75" s="25">
        <f t="shared" si="64"/>
        <v>0</v>
      </c>
      <c r="AY75" s="25">
        <f t="shared" si="64"/>
        <v>0</v>
      </c>
      <c r="AZ75" s="25">
        <f t="shared" si="64"/>
        <v>0</v>
      </c>
      <c r="BA75" s="25">
        <f t="shared" si="64"/>
        <v>0</v>
      </c>
      <c r="BB75" s="25">
        <f t="shared" si="64"/>
        <v>0</v>
      </c>
      <c r="BC75" s="25">
        <f t="shared" si="64"/>
        <v>0</v>
      </c>
      <c r="BD75" s="25">
        <f t="shared" si="64"/>
        <v>0</v>
      </c>
      <c r="BE75" s="25">
        <f t="shared" si="64"/>
        <v>0</v>
      </c>
      <c r="BF75" s="25">
        <f t="shared" si="64"/>
        <v>0</v>
      </c>
      <c r="BG75" s="25">
        <f t="shared" si="64"/>
        <v>0</v>
      </c>
      <c r="BH75" s="25">
        <f t="shared" si="64"/>
        <v>0</v>
      </c>
      <c r="BI75" s="25">
        <f t="shared" si="64"/>
        <v>0</v>
      </c>
      <c r="BJ75" s="25">
        <f t="shared" si="64"/>
        <v>0</v>
      </c>
      <c r="BK75" s="25">
        <f t="shared" si="64"/>
        <v>0</v>
      </c>
      <c r="BL75" s="25">
        <f t="shared" si="64"/>
        <v>0</v>
      </c>
      <c r="BM75" s="25">
        <f t="shared" si="64"/>
        <v>0</v>
      </c>
      <c r="BN75" s="25">
        <f t="shared" si="64"/>
        <v>0</v>
      </c>
      <c r="BO75" s="25">
        <f t="shared" si="64"/>
        <v>0</v>
      </c>
      <c r="BP75" s="25">
        <f t="shared" si="64"/>
        <v>0</v>
      </c>
      <c r="BQ75" s="25">
        <f t="shared" si="64"/>
        <v>0</v>
      </c>
      <c r="BR75" s="25">
        <f t="shared" si="64"/>
        <v>0</v>
      </c>
      <c r="BS75" s="25">
        <f t="shared" si="64"/>
        <v>0</v>
      </c>
      <c r="BT75" s="25">
        <f t="shared" si="64"/>
        <v>0</v>
      </c>
      <c r="BU75" s="25">
        <f t="shared" si="64"/>
        <v>0</v>
      </c>
      <c r="BV75" s="25">
        <f t="shared" si="64"/>
        <v>0</v>
      </c>
      <c r="BW75" s="25">
        <f t="shared" si="64"/>
        <v>0</v>
      </c>
      <c r="BX75" s="25">
        <f t="shared" si="64"/>
        <v>0</v>
      </c>
      <c r="BY75" s="25">
        <f t="shared" si="64"/>
        <v>0</v>
      </c>
      <c r="BZ75" s="25">
        <f t="shared" si="64"/>
        <v>0</v>
      </c>
      <c r="CA75" s="25">
        <f t="shared" si="64"/>
        <v>0</v>
      </c>
      <c r="CB75" s="25">
        <f t="shared" si="64"/>
        <v>0</v>
      </c>
      <c r="CC75" s="25">
        <f t="shared" si="64"/>
        <v>0</v>
      </c>
      <c r="CD75" s="25">
        <f aca="true" t="shared" si="65" ref="CD75:EO75">CD45-CD17</f>
        <v>0</v>
      </c>
      <c r="CE75" s="25">
        <f t="shared" si="65"/>
        <v>0</v>
      </c>
      <c r="CF75" s="25">
        <f t="shared" si="65"/>
        <v>0</v>
      </c>
      <c r="CG75" s="25">
        <f t="shared" si="65"/>
        <v>0</v>
      </c>
      <c r="CH75" s="25">
        <f t="shared" si="65"/>
        <v>0</v>
      </c>
      <c r="CI75" s="25">
        <f t="shared" si="65"/>
        <v>0</v>
      </c>
      <c r="CJ75" s="25">
        <f t="shared" si="65"/>
        <v>0</v>
      </c>
      <c r="CK75" s="25">
        <f t="shared" si="65"/>
        <v>0</v>
      </c>
      <c r="CL75" s="25">
        <f t="shared" si="65"/>
        <v>0</v>
      </c>
      <c r="CM75" s="25">
        <f t="shared" si="65"/>
        <v>0</v>
      </c>
      <c r="CN75" s="25">
        <f t="shared" si="65"/>
        <v>0</v>
      </c>
      <c r="CO75" s="25">
        <f t="shared" si="65"/>
        <v>0</v>
      </c>
      <c r="CP75" s="25">
        <f t="shared" si="65"/>
        <v>0</v>
      </c>
      <c r="CQ75" s="25">
        <f t="shared" si="65"/>
        <v>0</v>
      </c>
      <c r="CR75" s="25">
        <f t="shared" si="65"/>
        <v>0</v>
      </c>
      <c r="CS75" s="25">
        <f t="shared" si="65"/>
        <v>0</v>
      </c>
      <c r="CT75" s="25">
        <f t="shared" si="65"/>
        <v>0</v>
      </c>
      <c r="CU75" s="25">
        <f t="shared" si="65"/>
        <v>0</v>
      </c>
      <c r="CV75" s="25">
        <f t="shared" si="65"/>
        <v>0</v>
      </c>
      <c r="CW75" s="25">
        <f t="shared" si="65"/>
        <v>0</v>
      </c>
      <c r="CX75" s="25">
        <f t="shared" si="65"/>
        <v>0</v>
      </c>
      <c r="CY75" s="25">
        <f t="shared" si="65"/>
        <v>0</v>
      </c>
      <c r="CZ75" s="25">
        <f t="shared" si="65"/>
        <v>0</v>
      </c>
      <c r="DA75" s="25">
        <f t="shared" si="65"/>
        <v>0</v>
      </c>
      <c r="DB75" s="25">
        <f t="shared" si="65"/>
        <v>0</v>
      </c>
      <c r="DC75" s="25">
        <f t="shared" si="65"/>
        <v>0</v>
      </c>
      <c r="DD75" s="25">
        <f t="shared" si="65"/>
        <v>0</v>
      </c>
      <c r="DE75" s="25">
        <f t="shared" si="65"/>
        <v>0</v>
      </c>
      <c r="DF75" s="25">
        <f t="shared" si="65"/>
        <v>0</v>
      </c>
      <c r="DG75" s="25">
        <f t="shared" si="65"/>
        <v>0</v>
      </c>
      <c r="DH75" s="25">
        <f t="shared" si="65"/>
        <v>0</v>
      </c>
      <c r="DI75" s="25">
        <f t="shared" si="65"/>
        <v>0</v>
      </c>
      <c r="DJ75" s="25">
        <f t="shared" si="65"/>
        <v>0</v>
      </c>
      <c r="DK75" s="25">
        <f t="shared" si="65"/>
        <v>0</v>
      </c>
      <c r="DL75" s="25">
        <f t="shared" si="65"/>
        <v>0</v>
      </c>
      <c r="DM75" s="25">
        <f t="shared" si="65"/>
        <v>0</v>
      </c>
      <c r="DN75" s="25">
        <f t="shared" si="65"/>
        <v>0</v>
      </c>
      <c r="DO75" s="25">
        <f t="shared" si="65"/>
        <v>0</v>
      </c>
      <c r="DP75" s="25">
        <f t="shared" si="65"/>
        <v>0</v>
      </c>
      <c r="DQ75" s="25">
        <f t="shared" si="65"/>
        <v>0</v>
      </c>
      <c r="DR75" s="25">
        <f t="shared" si="65"/>
        <v>0</v>
      </c>
      <c r="DS75" s="25">
        <f t="shared" si="65"/>
        <v>0</v>
      </c>
      <c r="DT75" s="25">
        <f t="shared" si="65"/>
        <v>0</v>
      </c>
      <c r="DU75" s="25">
        <f t="shared" si="65"/>
        <v>0</v>
      </c>
      <c r="DV75" s="25">
        <f t="shared" si="65"/>
        <v>0</v>
      </c>
      <c r="DW75" s="25">
        <f t="shared" si="65"/>
        <v>0</v>
      </c>
      <c r="DX75" s="25">
        <f t="shared" si="65"/>
        <v>0</v>
      </c>
      <c r="DY75" s="25">
        <f t="shared" si="65"/>
        <v>0</v>
      </c>
      <c r="DZ75" s="25">
        <f t="shared" si="65"/>
        <v>0</v>
      </c>
      <c r="EA75" s="25">
        <f t="shared" si="65"/>
        <v>0</v>
      </c>
      <c r="EB75" s="25">
        <f t="shared" si="65"/>
        <v>0</v>
      </c>
      <c r="EC75" s="25">
        <f t="shared" si="65"/>
        <v>0</v>
      </c>
      <c r="ED75" s="25">
        <f t="shared" si="65"/>
        <v>0</v>
      </c>
      <c r="EE75" s="25">
        <f t="shared" si="65"/>
        <v>0</v>
      </c>
      <c r="EF75" s="25">
        <f t="shared" si="65"/>
        <v>0</v>
      </c>
      <c r="EG75" s="25">
        <f t="shared" si="65"/>
        <v>0</v>
      </c>
      <c r="EH75" s="25">
        <f t="shared" si="65"/>
        <v>0</v>
      </c>
      <c r="EI75" s="25">
        <f t="shared" si="65"/>
        <v>0</v>
      </c>
      <c r="EJ75" s="25">
        <f t="shared" si="65"/>
        <v>0</v>
      </c>
      <c r="EK75" s="25">
        <f t="shared" si="65"/>
        <v>0</v>
      </c>
      <c r="EL75" s="25">
        <f t="shared" si="65"/>
        <v>0</v>
      </c>
      <c r="EM75" s="25">
        <f t="shared" si="65"/>
        <v>0</v>
      </c>
      <c r="EN75" s="25">
        <f t="shared" si="65"/>
        <v>0</v>
      </c>
      <c r="EO75" s="25">
        <f t="shared" si="65"/>
        <v>0</v>
      </c>
      <c r="EP75" s="25">
        <f aca="true" t="shared" si="66" ref="EP75:HA75">EP45-EP17</f>
        <v>0</v>
      </c>
      <c r="EQ75" s="25">
        <f t="shared" si="66"/>
        <v>0</v>
      </c>
      <c r="ER75" s="25">
        <f t="shared" si="66"/>
        <v>0</v>
      </c>
      <c r="ES75" s="25">
        <f t="shared" si="66"/>
        <v>0</v>
      </c>
      <c r="ET75" s="25">
        <f t="shared" si="66"/>
        <v>0</v>
      </c>
      <c r="EU75" s="25">
        <f t="shared" si="66"/>
        <v>0</v>
      </c>
      <c r="EV75" s="25">
        <f t="shared" si="66"/>
        <v>0</v>
      </c>
      <c r="EW75" s="25">
        <f t="shared" si="66"/>
        <v>0</v>
      </c>
      <c r="EX75" s="25">
        <f t="shared" si="66"/>
        <v>0</v>
      </c>
      <c r="EY75" s="25">
        <f t="shared" si="66"/>
        <v>0</v>
      </c>
      <c r="EZ75" s="25">
        <f t="shared" si="66"/>
        <v>0</v>
      </c>
      <c r="FA75" s="25">
        <f t="shared" si="66"/>
        <v>0</v>
      </c>
      <c r="FB75" s="25">
        <f t="shared" si="66"/>
        <v>0</v>
      </c>
      <c r="FC75" s="25">
        <f t="shared" si="66"/>
        <v>0</v>
      </c>
      <c r="FD75" s="25">
        <f t="shared" si="66"/>
        <v>0</v>
      </c>
      <c r="FE75" s="25">
        <f t="shared" si="66"/>
        <v>0</v>
      </c>
      <c r="FF75" s="25">
        <f t="shared" si="66"/>
        <v>0</v>
      </c>
      <c r="FG75" s="25">
        <f t="shared" si="66"/>
        <v>0</v>
      </c>
      <c r="FH75" s="25">
        <f t="shared" si="66"/>
        <v>0</v>
      </c>
      <c r="FI75" s="25">
        <f t="shared" si="66"/>
        <v>0</v>
      </c>
      <c r="FJ75" s="25">
        <f t="shared" si="66"/>
        <v>0</v>
      </c>
      <c r="FK75" s="25">
        <f t="shared" si="66"/>
        <v>0</v>
      </c>
      <c r="FL75" s="25">
        <f t="shared" si="66"/>
        <v>0</v>
      </c>
      <c r="FM75" s="25">
        <f t="shared" si="66"/>
        <v>0</v>
      </c>
      <c r="FN75" s="25">
        <f t="shared" si="66"/>
        <v>0</v>
      </c>
      <c r="FO75" s="25">
        <f t="shared" si="66"/>
        <v>0</v>
      </c>
      <c r="FP75" s="25">
        <f t="shared" si="66"/>
        <v>0</v>
      </c>
      <c r="FQ75" s="25">
        <f t="shared" si="66"/>
        <v>0</v>
      </c>
      <c r="FR75" s="25">
        <f t="shared" si="66"/>
        <v>0</v>
      </c>
      <c r="FS75" s="25">
        <f t="shared" si="66"/>
        <v>0</v>
      </c>
      <c r="FT75" s="25">
        <f t="shared" si="66"/>
        <v>0</v>
      </c>
      <c r="FU75" s="25">
        <f t="shared" si="66"/>
        <v>0</v>
      </c>
      <c r="FV75" s="25">
        <f t="shared" si="66"/>
        <v>0</v>
      </c>
      <c r="FW75" s="25">
        <f t="shared" si="66"/>
        <v>0</v>
      </c>
      <c r="FX75" s="25">
        <f t="shared" si="66"/>
        <v>0</v>
      </c>
      <c r="FY75" s="25">
        <f t="shared" si="66"/>
        <v>0</v>
      </c>
      <c r="FZ75" s="25">
        <f t="shared" si="66"/>
        <v>0</v>
      </c>
      <c r="GA75" s="25">
        <f t="shared" si="66"/>
        <v>0</v>
      </c>
      <c r="GB75" s="25">
        <f t="shared" si="66"/>
        <v>0</v>
      </c>
      <c r="GC75" s="25">
        <f t="shared" si="66"/>
        <v>0</v>
      </c>
      <c r="GD75" s="25">
        <f t="shared" si="66"/>
        <v>0</v>
      </c>
      <c r="GE75" s="25">
        <f t="shared" si="66"/>
        <v>0</v>
      </c>
      <c r="GF75" s="25">
        <f t="shared" si="66"/>
        <v>0</v>
      </c>
      <c r="GG75" s="25">
        <f t="shared" si="66"/>
        <v>0</v>
      </c>
      <c r="GH75" s="25">
        <f t="shared" si="66"/>
        <v>0</v>
      </c>
      <c r="GI75" s="25">
        <f t="shared" si="66"/>
        <v>0</v>
      </c>
      <c r="GJ75" s="25">
        <f t="shared" si="66"/>
        <v>0</v>
      </c>
      <c r="GK75" s="25">
        <f t="shared" si="66"/>
        <v>0</v>
      </c>
      <c r="GL75" s="25">
        <f t="shared" si="66"/>
        <v>0</v>
      </c>
      <c r="GM75" s="25">
        <f t="shared" si="66"/>
        <v>0</v>
      </c>
      <c r="GN75" s="25">
        <f t="shared" si="66"/>
        <v>0</v>
      </c>
      <c r="GO75" s="25">
        <f t="shared" si="66"/>
        <v>0</v>
      </c>
      <c r="GP75" s="25">
        <f t="shared" si="66"/>
        <v>0</v>
      </c>
      <c r="GQ75" s="25">
        <f t="shared" si="66"/>
        <v>0</v>
      </c>
      <c r="GR75" s="25">
        <f t="shared" si="66"/>
        <v>0</v>
      </c>
      <c r="GS75" s="25">
        <f t="shared" si="66"/>
        <v>0</v>
      </c>
      <c r="GT75" s="25">
        <f t="shared" si="66"/>
        <v>0</v>
      </c>
      <c r="GU75" s="25">
        <f t="shared" si="66"/>
        <v>0</v>
      </c>
      <c r="GV75" s="25">
        <f t="shared" si="66"/>
        <v>0</v>
      </c>
      <c r="GW75" s="25">
        <f t="shared" si="66"/>
        <v>0</v>
      </c>
      <c r="GX75" s="25">
        <f t="shared" si="66"/>
        <v>0</v>
      </c>
      <c r="GY75" s="25">
        <f t="shared" si="66"/>
        <v>0</v>
      </c>
      <c r="GZ75" s="25">
        <f t="shared" si="66"/>
        <v>0</v>
      </c>
      <c r="HA75" s="25">
        <f t="shared" si="66"/>
        <v>0</v>
      </c>
      <c r="HB75" s="25">
        <f aca="true" t="shared" si="67" ref="HB75:IQ75">HB45-HB17</f>
        <v>0</v>
      </c>
      <c r="HC75" s="25">
        <f t="shared" si="67"/>
        <v>0</v>
      </c>
      <c r="HD75" s="25">
        <f t="shared" si="67"/>
        <v>0</v>
      </c>
      <c r="HE75" s="25">
        <f t="shared" si="67"/>
        <v>0</v>
      </c>
      <c r="HF75" s="25">
        <f t="shared" si="67"/>
        <v>0</v>
      </c>
      <c r="HG75" s="25">
        <f t="shared" si="67"/>
        <v>0</v>
      </c>
      <c r="HH75" s="25">
        <f t="shared" si="67"/>
        <v>0</v>
      </c>
      <c r="HI75" s="25">
        <f t="shared" si="67"/>
        <v>0</v>
      </c>
      <c r="HJ75" s="25">
        <f t="shared" si="67"/>
        <v>0</v>
      </c>
      <c r="HK75" s="25">
        <f t="shared" si="67"/>
        <v>0</v>
      </c>
      <c r="HL75" s="25">
        <f t="shared" si="67"/>
        <v>0</v>
      </c>
      <c r="HM75" s="25">
        <f t="shared" si="67"/>
        <v>0</v>
      </c>
      <c r="HN75" s="25">
        <f t="shared" si="67"/>
        <v>0</v>
      </c>
      <c r="HO75" s="25">
        <f t="shared" si="67"/>
        <v>0</v>
      </c>
      <c r="HP75" s="25">
        <f t="shared" si="67"/>
        <v>0</v>
      </c>
      <c r="HQ75" s="25">
        <f t="shared" si="67"/>
        <v>0</v>
      </c>
      <c r="HR75" s="25">
        <f t="shared" si="67"/>
        <v>0</v>
      </c>
      <c r="HS75" s="25">
        <f t="shared" si="67"/>
        <v>0</v>
      </c>
      <c r="HT75" s="25">
        <f t="shared" si="67"/>
        <v>0</v>
      </c>
      <c r="HU75" s="25">
        <f t="shared" si="67"/>
        <v>0</v>
      </c>
      <c r="HV75" s="25">
        <f t="shared" si="67"/>
        <v>0</v>
      </c>
      <c r="HW75" s="25">
        <f t="shared" si="67"/>
        <v>0</v>
      </c>
      <c r="HX75" s="25">
        <f t="shared" si="67"/>
        <v>0</v>
      </c>
      <c r="HY75" s="25">
        <f t="shared" si="67"/>
        <v>0</v>
      </c>
      <c r="HZ75" s="25">
        <f t="shared" si="67"/>
        <v>0</v>
      </c>
      <c r="IA75" s="25">
        <f t="shared" si="67"/>
        <v>0</v>
      </c>
      <c r="IB75" s="25">
        <f t="shared" si="67"/>
        <v>0</v>
      </c>
      <c r="IC75" s="25">
        <f t="shared" si="67"/>
        <v>0</v>
      </c>
      <c r="ID75" s="25">
        <f t="shared" si="67"/>
        <v>0</v>
      </c>
      <c r="IE75" s="25">
        <f t="shared" si="67"/>
        <v>0</v>
      </c>
      <c r="IF75" s="25">
        <f t="shared" si="67"/>
        <v>0</v>
      </c>
      <c r="IG75" s="25">
        <f t="shared" si="67"/>
        <v>0</v>
      </c>
      <c r="IH75" s="25">
        <f t="shared" si="67"/>
        <v>0</v>
      </c>
      <c r="II75" s="25">
        <f t="shared" si="67"/>
        <v>0</v>
      </c>
      <c r="IJ75" s="25">
        <f t="shared" si="67"/>
        <v>0</v>
      </c>
      <c r="IK75" s="25">
        <f t="shared" si="67"/>
        <v>0</v>
      </c>
      <c r="IL75" s="25">
        <f t="shared" si="67"/>
        <v>0</v>
      </c>
      <c r="IM75" s="25">
        <f t="shared" si="67"/>
        <v>0</v>
      </c>
      <c r="IN75" s="25">
        <f t="shared" si="67"/>
        <v>0</v>
      </c>
      <c r="IO75" s="25">
        <f t="shared" si="67"/>
        <v>0</v>
      </c>
      <c r="IP75" s="25">
        <f t="shared" si="67"/>
        <v>0</v>
      </c>
      <c r="IQ75" s="25">
        <f t="shared" si="67"/>
        <v>0</v>
      </c>
    </row>
    <row r="76" spans="1:251" ht="13.5" thickBot="1">
      <c r="A76" s="26" t="str">
        <f t="shared" si="57"/>
        <v>Read nutrition labels?</v>
      </c>
      <c r="B76" s="25">
        <f t="shared" si="52"/>
        <v>3</v>
      </c>
      <c r="C76" s="25">
        <f aca="true" t="shared" si="68" ref="C76:Q76">C46-C18</f>
        <v>4</v>
      </c>
      <c r="D76" s="25">
        <f t="shared" si="68"/>
        <v>2</v>
      </c>
      <c r="E76" s="25">
        <f t="shared" si="68"/>
        <v>1</v>
      </c>
      <c r="F76" s="25">
        <f t="shared" si="68"/>
        <v>1</v>
      </c>
      <c r="G76" s="25">
        <f t="shared" si="68"/>
        <v>3</v>
      </c>
      <c r="H76" s="25">
        <f t="shared" si="68"/>
        <v>1</v>
      </c>
      <c r="I76" s="25">
        <f t="shared" si="68"/>
        <v>3</v>
      </c>
      <c r="J76" s="25">
        <f t="shared" si="68"/>
        <v>4</v>
      </c>
      <c r="K76" s="25">
        <f t="shared" si="68"/>
        <v>2</v>
      </c>
      <c r="L76" s="25">
        <f t="shared" si="68"/>
        <v>0</v>
      </c>
      <c r="M76" s="25">
        <f t="shared" si="68"/>
        <v>0</v>
      </c>
      <c r="N76" s="25">
        <f t="shared" si="68"/>
        <v>0</v>
      </c>
      <c r="O76" s="25">
        <f t="shared" si="68"/>
        <v>0</v>
      </c>
      <c r="P76" s="25">
        <f t="shared" si="68"/>
        <v>0</v>
      </c>
      <c r="Q76" s="25">
        <f t="shared" si="68"/>
        <v>0</v>
      </c>
      <c r="R76" s="25">
        <f aca="true" t="shared" si="69" ref="R76:CC76">R46-R18</f>
        <v>0</v>
      </c>
      <c r="S76" s="25">
        <f t="shared" si="69"/>
        <v>0</v>
      </c>
      <c r="T76" s="25">
        <f t="shared" si="69"/>
        <v>0</v>
      </c>
      <c r="U76" s="25">
        <f t="shared" si="69"/>
        <v>0</v>
      </c>
      <c r="V76" s="25">
        <f t="shared" si="69"/>
        <v>0</v>
      </c>
      <c r="W76" s="25">
        <f t="shared" si="69"/>
        <v>0</v>
      </c>
      <c r="X76" s="25">
        <f t="shared" si="69"/>
        <v>0</v>
      </c>
      <c r="Y76" s="25">
        <f t="shared" si="69"/>
        <v>0</v>
      </c>
      <c r="Z76" s="25">
        <f t="shared" si="69"/>
        <v>0</v>
      </c>
      <c r="AA76" s="25">
        <f t="shared" si="69"/>
        <v>0</v>
      </c>
      <c r="AB76" s="25">
        <f t="shared" si="69"/>
        <v>0</v>
      </c>
      <c r="AC76" s="25">
        <f t="shared" si="69"/>
        <v>0</v>
      </c>
      <c r="AD76" s="25">
        <f t="shared" si="69"/>
        <v>0</v>
      </c>
      <c r="AE76" s="25">
        <f t="shared" si="69"/>
        <v>0</v>
      </c>
      <c r="AF76" s="25">
        <f t="shared" si="69"/>
        <v>0</v>
      </c>
      <c r="AG76" s="25">
        <f t="shared" si="69"/>
        <v>0</v>
      </c>
      <c r="AH76" s="25">
        <f t="shared" si="69"/>
        <v>0</v>
      </c>
      <c r="AI76" s="25">
        <f t="shared" si="69"/>
        <v>0</v>
      </c>
      <c r="AJ76" s="25">
        <f t="shared" si="69"/>
        <v>0</v>
      </c>
      <c r="AK76" s="25">
        <f t="shared" si="69"/>
        <v>0</v>
      </c>
      <c r="AL76" s="25">
        <f t="shared" si="69"/>
        <v>0</v>
      </c>
      <c r="AM76" s="25">
        <f t="shared" si="69"/>
        <v>0</v>
      </c>
      <c r="AN76" s="25">
        <f t="shared" si="69"/>
        <v>0</v>
      </c>
      <c r="AO76" s="25">
        <f t="shared" si="69"/>
        <v>0</v>
      </c>
      <c r="AP76" s="25">
        <f t="shared" si="69"/>
        <v>0</v>
      </c>
      <c r="AQ76" s="25">
        <f t="shared" si="69"/>
        <v>0</v>
      </c>
      <c r="AR76" s="25">
        <f t="shared" si="69"/>
        <v>0</v>
      </c>
      <c r="AS76" s="25">
        <f t="shared" si="69"/>
        <v>0</v>
      </c>
      <c r="AT76" s="25">
        <f t="shared" si="69"/>
        <v>0</v>
      </c>
      <c r="AU76" s="25">
        <f t="shared" si="69"/>
        <v>0</v>
      </c>
      <c r="AV76" s="25">
        <f t="shared" si="69"/>
        <v>0</v>
      </c>
      <c r="AW76" s="25">
        <f t="shared" si="69"/>
        <v>0</v>
      </c>
      <c r="AX76" s="25">
        <f t="shared" si="69"/>
        <v>0</v>
      </c>
      <c r="AY76" s="25">
        <f t="shared" si="69"/>
        <v>0</v>
      </c>
      <c r="AZ76" s="25">
        <f t="shared" si="69"/>
        <v>0</v>
      </c>
      <c r="BA76" s="25">
        <f t="shared" si="69"/>
        <v>0</v>
      </c>
      <c r="BB76" s="25">
        <f t="shared" si="69"/>
        <v>0</v>
      </c>
      <c r="BC76" s="25">
        <f t="shared" si="69"/>
        <v>0</v>
      </c>
      <c r="BD76" s="25">
        <f t="shared" si="69"/>
        <v>0</v>
      </c>
      <c r="BE76" s="25">
        <f t="shared" si="69"/>
        <v>0</v>
      </c>
      <c r="BF76" s="25">
        <f t="shared" si="69"/>
        <v>0</v>
      </c>
      <c r="BG76" s="25">
        <f t="shared" si="69"/>
        <v>0</v>
      </c>
      <c r="BH76" s="25">
        <f t="shared" si="69"/>
        <v>0</v>
      </c>
      <c r="BI76" s="25">
        <f t="shared" si="69"/>
        <v>0</v>
      </c>
      <c r="BJ76" s="25">
        <f t="shared" si="69"/>
        <v>0</v>
      </c>
      <c r="BK76" s="25">
        <f t="shared" si="69"/>
        <v>0</v>
      </c>
      <c r="BL76" s="25">
        <f t="shared" si="69"/>
        <v>0</v>
      </c>
      <c r="BM76" s="25">
        <f t="shared" si="69"/>
        <v>0</v>
      </c>
      <c r="BN76" s="25">
        <f t="shared" si="69"/>
        <v>0</v>
      </c>
      <c r="BO76" s="25">
        <f t="shared" si="69"/>
        <v>0</v>
      </c>
      <c r="BP76" s="25">
        <f t="shared" si="69"/>
        <v>0</v>
      </c>
      <c r="BQ76" s="25">
        <f t="shared" si="69"/>
        <v>0</v>
      </c>
      <c r="BR76" s="25">
        <f t="shared" si="69"/>
        <v>0</v>
      </c>
      <c r="BS76" s="25">
        <f t="shared" si="69"/>
        <v>0</v>
      </c>
      <c r="BT76" s="25">
        <f t="shared" si="69"/>
        <v>0</v>
      </c>
      <c r="BU76" s="25">
        <f t="shared" si="69"/>
        <v>0</v>
      </c>
      <c r="BV76" s="25">
        <f t="shared" si="69"/>
        <v>0</v>
      </c>
      <c r="BW76" s="25">
        <f t="shared" si="69"/>
        <v>0</v>
      </c>
      <c r="BX76" s="25">
        <f t="shared" si="69"/>
        <v>0</v>
      </c>
      <c r="BY76" s="25">
        <f t="shared" si="69"/>
        <v>0</v>
      </c>
      <c r="BZ76" s="25">
        <f t="shared" si="69"/>
        <v>0</v>
      </c>
      <c r="CA76" s="25">
        <f t="shared" si="69"/>
        <v>0</v>
      </c>
      <c r="CB76" s="25">
        <f t="shared" si="69"/>
        <v>0</v>
      </c>
      <c r="CC76" s="25">
        <f t="shared" si="69"/>
        <v>0</v>
      </c>
      <c r="CD76" s="25">
        <f aca="true" t="shared" si="70" ref="CD76:EO76">CD46-CD18</f>
        <v>0</v>
      </c>
      <c r="CE76" s="25">
        <f t="shared" si="70"/>
        <v>0</v>
      </c>
      <c r="CF76" s="25">
        <f t="shared" si="70"/>
        <v>0</v>
      </c>
      <c r="CG76" s="25">
        <f t="shared" si="70"/>
        <v>0</v>
      </c>
      <c r="CH76" s="25">
        <f t="shared" si="70"/>
        <v>0</v>
      </c>
      <c r="CI76" s="25">
        <f t="shared" si="70"/>
        <v>0</v>
      </c>
      <c r="CJ76" s="25">
        <f t="shared" si="70"/>
        <v>0</v>
      </c>
      <c r="CK76" s="25">
        <f t="shared" si="70"/>
        <v>0</v>
      </c>
      <c r="CL76" s="25">
        <f t="shared" si="70"/>
        <v>0</v>
      </c>
      <c r="CM76" s="25">
        <f t="shared" si="70"/>
        <v>0</v>
      </c>
      <c r="CN76" s="25">
        <f t="shared" si="70"/>
        <v>0</v>
      </c>
      <c r="CO76" s="25">
        <f t="shared" si="70"/>
        <v>0</v>
      </c>
      <c r="CP76" s="25">
        <f t="shared" si="70"/>
        <v>0</v>
      </c>
      <c r="CQ76" s="25">
        <f t="shared" si="70"/>
        <v>0</v>
      </c>
      <c r="CR76" s="25">
        <f t="shared" si="70"/>
        <v>0</v>
      </c>
      <c r="CS76" s="25">
        <f t="shared" si="70"/>
        <v>0</v>
      </c>
      <c r="CT76" s="25">
        <f t="shared" si="70"/>
        <v>0</v>
      </c>
      <c r="CU76" s="25">
        <f t="shared" si="70"/>
        <v>0</v>
      </c>
      <c r="CV76" s="25">
        <f t="shared" si="70"/>
        <v>0</v>
      </c>
      <c r="CW76" s="25">
        <f t="shared" si="70"/>
        <v>0</v>
      </c>
      <c r="CX76" s="25">
        <f t="shared" si="70"/>
        <v>0</v>
      </c>
      <c r="CY76" s="25">
        <f t="shared" si="70"/>
        <v>0</v>
      </c>
      <c r="CZ76" s="25">
        <f t="shared" si="70"/>
        <v>0</v>
      </c>
      <c r="DA76" s="25">
        <f t="shared" si="70"/>
        <v>0</v>
      </c>
      <c r="DB76" s="25">
        <f t="shared" si="70"/>
        <v>0</v>
      </c>
      <c r="DC76" s="25">
        <f t="shared" si="70"/>
        <v>0</v>
      </c>
      <c r="DD76" s="25">
        <f t="shared" si="70"/>
        <v>0</v>
      </c>
      <c r="DE76" s="25">
        <f t="shared" si="70"/>
        <v>0</v>
      </c>
      <c r="DF76" s="25">
        <f t="shared" si="70"/>
        <v>0</v>
      </c>
      <c r="DG76" s="25">
        <f t="shared" si="70"/>
        <v>0</v>
      </c>
      <c r="DH76" s="25">
        <f t="shared" si="70"/>
        <v>0</v>
      </c>
      <c r="DI76" s="25">
        <f t="shared" si="70"/>
        <v>0</v>
      </c>
      <c r="DJ76" s="25">
        <f t="shared" si="70"/>
        <v>0</v>
      </c>
      <c r="DK76" s="25">
        <f t="shared" si="70"/>
        <v>0</v>
      </c>
      <c r="DL76" s="25">
        <f t="shared" si="70"/>
        <v>0</v>
      </c>
      <c r="DM76" s="25">
        <f t="shared" si="70"/>
        <v>0</v>
      </c>
      <c r="DN76" s="25">
        <f t="shared" si="70"/>
        <v>0</v>
      </c>
      <c r="DO76" s="25">
        <f t="shared" si="70"/>
        <v>0</v>
      </c>
      <c r="DP76" s="25">
        <f t="shared" si="70"/>
        <v>0</v>
      </c>
      <c r="DQ76" s="25">
        <f t="shared" si="70"/>
        <v>0</v>
      </c>
      <c r="DR76" s="25">
        <f t="shared" si="70"/>
        <v>0</v>
      </c>
      <c r="DS76" s="25">
        <f t="shared" si="70"/>
        <v>0</v>
      </c>
      <c r="DT76" s="25">
        <f t="shared" si="70"/>
        <v>0</v>
      </c>
      <c r="DU76" s="25">
        <f t="shared" si="70"/>
        <v>0</v>
      </c>
      <c r="DV76" s="25">
        <f t="shared" si="70"/>
        <v>0</v>
      </c>
      <c r="DW76" s="25">
        <f t="shared" si="70"/>
        <v>0</v>
      </c>
      <c r="DX76" s="25">
        <f t="shared" si="70"/>
        <v>0</v>
      </c>
      <c r="DY76" s="25">
        <f t="shared" si="70"/>
        <v>0</v>
      </c>
      <c r="DZ76" s="25">
        <f t="shared" si="70"/>
        <v>0</v>
      </c>
      <c r="EA76" s="25">
        <f t="shared" si="70"/>
        <v>0</v>
      </c>
      <c r="EB76" s="25">
        <f t="shared" si="70"/>
        <v>0</v>
      </c>
      <c r="EC76" s="25">
        <f t="shared" si="70"/>
        <v>0</v>
      </c>
      <c r="ED76" s="25">
        <f t="shared" si="70"/>
        <v>0</v>
      </c>
      <c r="EE76" s="25">
        <f t="shared" si="70"/>
        <v>0</v>
      </c>
      <c r="EF76" s="25">
        <f t="shared" si="70"/>
        <v>0</v>
      </c>
      <c r="EG76" s="25">
        <f t="shared" si="70"/>
        <v>0</v>
      </c>
      <c r="EH76" s="25">
        <f t="shared" si="70"/>
        <v>0</v>
      </c>
      <c r="EI76" s="25">
        <f t="shared" si="70"/>
        <v>0</v>
      </c>
      <c r="EJ76" s="25">
        <f t="shared" si="70"/>
        <v>0</v>
      </c>
      <c r="EK76" s="25">
        <f t="shared" si="70"/>
        <v>0</v>
      </c>
      <c r="EL76" s="25">
        <f t="shared" si="70"/>
        <v>0</v>
      </c>
      <c r="EM76" s="25">
        <f t="shared" si="70"/>
        <v>0</v>
      </c>
      <c r="EN76" s="25">
        <f t="shared" si="70"/>
        <v>0</v>
      </c>
      <c r="EO76" s="25">
        <f t="shared" si="70"/>
        <v>0</v>
      </c>
      <c r="EP76" s="25">
        <f aca="true" t="shared" si="71" ref="EP76:HA76">EP46-EP18</f>
        <v>0</v>
      </c>
      <c r="EQ76" s="25">
        <f t="shared" si="71"/>
        <v>0</v>
      </c>
      <c r="ER76" s="25">
        <f t="shared" si="71"/>
        <v>0</v>
      </c>
      <c r="ES76" s="25">
        <f t="shared" si="71"/>
        <v>0</v>
      </c>
      <c r="ET76" s="25">
        <f t="shared" si="71"/>
        <v>0</v>
      </c>
      <c r="EU76" s="25">
        <f t="shared" si="71"/>
        <v>0</v>
      </c>
      <c r="EV76" s="25">
        <f t="shared" si="71"/>
        <v>0</v>
      </c>
      <c r="EW76" s="25">
        <f t="shared" si="71"/>
        <v>0</v>
      </c>
      <c r="EX76" s="25">
        <f t="shared" si="71"/>
        <v>0</v>
      </c>
      <c r="EY76" s="25">
        <f t="shared" si="71"/>
        <v>0</v>
      </c>
      <c r="EZ76" s="25">
        <f t="shared" si="71"/>
        <v>0</v>
      </c>
      <c r="FA76" s="25">
        <f t="shared" si="71"/>
        <v>0</v>
      </c>
      <c r="FB76" s="25">
        <f t="shared" si="71"/>
        <v>0</v>
      </c>
      <c r="FC76" s="25">
        <f t="shared" si="71"/>
        <v>0</v>
      </c>
      <c r="FD76" s="25">
        <f t="shared" si="71"/>
        <v>0</v>
      </c>
      <c r="FE76" s="25">
        <f t="shared" si="71"/>
        <v>0</v>
      </c>
      <c r="FF76" s="25">
        <f t="shared" si="71"/>
        <v>0</v>
      </c>
      <c r="FG76" s="25">
        <f t="shared" si="71"/>
        <v>0</v>
      </c>
      <c r="FH76" s="25">
        <f t="shared" si="71"/>
        <v>0</v>
      </c>
      <c r="FI76" s="25">
        <f t="shared" si="71"/>
        <v>0</v>
      </c>
      <c r="FJ76" s="25">
        <f t="shared" si="71"/>
        <v>0</v>
      </c>
      <c r="FK76" s="25">
        <f t="shared" si="71"/>
        <v>0</v>
      </c>
      <c r="FL76" s="25">
        <f t="shared" si="71"/>
        <v>0</v>
      </c>
      <c r="FM76" s="25">
        <f t="shared" si="71"/>
        <v>0</v>
      </c>
      <c r="FN76" s="25">
        <f t="shared" si="71"/>
        <v>0</v>
      </c>
      <c r="FO76" s="25">
        <f t="shared" si="71"/>
        <v>0</v>
      </c>
      <c r="FP76" s="25">
        <f t="shared" si="71"/>
        <v>0</v>
      </c>
      <c r="FQ76" s="25">
        <f t="shared" si="71"/>
        <v>0</v>
      </c>
      <c r="FR76" s="25">
        <f t="shared" si="71"/>
        <v>0</v>
      </c>
      <c r="FS76" s="25">
        <f t="shared" si="71"/>
        <v>0</v>
      </c>
      <c r="FT76" s="25">
        <f t="shared" si="71"/>
        <v>0</v>
      </c>
      <c r="FU76" s="25">
        <f t="shared" si="71"/>
        <v>0</v>
      </c>
      <c r="FV76" s="25">
        <f t="shared" si="71"/>
        <v>0</v>
      </c>
      <c r="FW76" s="25">
        <f t="shared" si="71"/>
        <v>0</v>
      </c>
      <c r="FX76" s="25">
        <f t="shared" si="71"/>
        <v>0</v>
      </c>
      <c r="FY76" s="25">
        <f t="shared" si="71"/>
        <v>0</v>
      </c>
      <c r="FZ76" s="25">
        <f t="shared" si="71"/>
        <v>0</v>
      </c>
      <c r="GA76" s="25">
        <f t="shared" si="71"/>
        <v>0</v>
      </c>
      <c r="GB76" s="25">
        <f t="shared" si="71"/>
        <v>0</v>
      </c>
      <c r="GC76" s="25">
        <f t="shared" si="71"/>
        <v>0</v>
      </c>
      <c r="GD76" s="25">
        <f t="shared" si="71"/>
        <v>0</v>
      </c>
      <c r="GE76" s="25">
        <f t="shared" si="71"/>
        <v>0</v>
      </c>
      <c r="GF76" s="25">
        <f t="shared" si="71"/>
        <v>0</v>
      </c>
      <c r="GG76" s="25">
        <f t="shared" si="71"/>
        <v>0</v>
      </c>
      <c r="GH76" s="25">
        <f t="shared" si="71"/>
        <v>0</v>
      </c>
      <c r="GI76" s="25">
        <f t="shared" si="71"/>
        <v>0</v>
      </c>
      <c r="GJ76" s="25">
        <f t="shared" si="71"/>
        <v>0</v>
      </c>
      <c r="GK76" s="25">
        <f t="shared" si="71"/>
        <v>0</v>
      </c>
      <c r="GL76" s="25">
        <f t="shared" si="71"/>
        <v>0</v>
      </c>
      <c r="GM76" s="25">
        <f t="shared" si="71"/>
        <v>0</v>
      </c>
      <c r="GN76" s="25">
        <f t="shared" si="71"/>
        <v>0</v>
      </c>
      <c r="GO76" s="25">
        <f t="shared" si="71"/>
        <v>0</v>
      </c>
      <c r="GP76" s="25">
        <f t="shared" si="71"/>
        <v>0</v>
      </c>
      <c r="GQ76" s="25">
        <f t="shared" si="71"/>
        <v>0</v>
      </c>
      <c r="GR76" s="25">
        <f t="shared" si="71"/>
        <v>0</v>
      </c>
      <c r="GS76" s="25">
        <f t="shared" si="71"/>
        <v>0</v>
      </c>
      <c r="GT76" s="25">
        <f t="shared" si="71"/>
        <v>0</v>
      </c>
      <c r="GU76" s="25">
        <f t="shared" si="71"/>
        <v>0</v>
      </c>
      <c r="GV76" s="25">
        <f t="shared" si="71"/>
        <v>0</v>
      </c>
      <c r="GW76" s="25">
        <f t="shared" si="71"/>
        <v>0</v>
      </c>
      <c r="GX76" s="25">
        <f t="shared" si="71"/>
        <v>0</v>
      </c>
      <c r="GY76" s="25">
        <f t="shared" si="71"/>
        <v>0</v>
      </c>
      <c r="GZ76" s="25">
        <f t="shared" si="71"/>
        <v>0</v>
      </c>
      <c r="HA76" s="25">
        <f t="shared" si="71"/>
        <v>0</v>
      </c>
      <c r="HB76" s="25">
        <f aca="true" t="shared" si="72" ref="HB76:IQ76">HB46-HB18</f>
        <v>0</v>
      </c>
      <c r="HC76" s="25">
        <f t="shared" si="72"/>
        <v>0</v>
      </c>
      <c r="HD76" s="25">
        <f t="shared" si="72"/>
        <v>0</v>
      </c>
      <c r="HE76" s="25">
        <f t="shared" si="72"/>
        <v>0</v>
      </c>
      <c r="HF76" s="25">
        <f t="shared" si="72"/>
        <v>0</v>
      </c>
      <c r="HG76" s="25">
        <f t="shared" si="72"/>
        <v>0</v>
      </c>
      <c r="HH76" s="25">
        <f t="shared" si="72"/>
        <v>0</v>
      </c>
      <c r="HI76" s="25">
        <f t="shared" si="72"/>
        <v>0</v>
      </c>
      <c r="HJ76" s="25">
        <f t="shared" si="72"/>
        <v>0</v>
      </c>
      <c r="HK76" s="25">
        <f t="shared" si="72"/>
        <v>0</v>
      </c>
      <c r="HL76" s="25">
        <f t="shared" si="72"/>
        <v>0</v>
      </c>
      <c r="HM76" s="25">
        <f t="shared" si="72"/>
        <v>0</v>
      </c>
      <c r="HN76" s="25">
        <f t="shared" si="72"/>
        <v>0</v>
      </c>
      <c r="HO76" s="25">
        <f t="shared" si="72"/>
        <v>0</v>
      </c>
      <c r="HP76" s="25">
        <f t="shared" si="72"/>
        <v>0</v>
      </c>
      <c r="HQ76" s="25">
        <f t="shared" si="72"/>
        <v>0</v>
      </c>
      <c r="HR76" s="25">
        <f t="shared" si="72"/>
        <v>0</v>
      </c>
      <c r="HS76" s="25">
        <f t="shared" si="72"/>
        <v>0</v>
      </c>
      <c r="HT76" s="25">
        <f t="shared" si="72"/>
        <v>0</v>
      </c>
      <c r="HU76" s="25">
        <f t="shared" si="72"/>
        <v>0</v>
      </c>
      <c r="HV76" s="25">
        <f t="shared" si="72"/>
        <v>0</v>
      </c>
      <c r="HW76" s="25">
        <f t="shared" si="72"/>
        <v>0</v>
      </c>
      <c r="HX76" s="25">
        <f t="shared" si="72"/>
        <v>0</v>
      </c>
      <c r="HY76" s="25">
        <f t="shared" si="72"/>
        <v>0</v>
      </c>
      <c r="HZ76" s="25">
        <f t="shared" si="72"/>
        <v>0</v>
      </c>
      <c r="IA76" s="25">
        <f t="shared" si="72"/>
        <v>0</v>
      </c>
      <c r="IB76" s="25">
        <f t="shared" si="72"/>
        <v>0</v>
      </c>
      <c r="IC76" s="25">
        <f t="shared" si="72"/>
        <v>0</v>
      </c>
      <c r="ID76" s="25">
        <f t="shared" si="72"/>
        <v>0</v>
      </c>
      <c r="IE76" s="25">
        <f t="shared" si="72"/>
        <v>0</v>
      </c>
      <c r="IF76" s="25">
        <f t="shared" si="72"/>
        <v>0</v>
      </c>
      <c r="IG76" s="25">
        <f t="shared" si="72"/>
        <v>0</v>
      </c>
      <c r="IH76" s="25">
        <f t="shared" si="72"/>
        <v>0</v>
      </c>
      <c r="II76" s="25">
        <f t="shared" si="72"/>
        <v>0</v>
      </c>
      <c r="IJ76" s="25">
        <f t="shared" si="72"/>
        <v>0</v>
      </c>
      <c r="IK76" s="25">
        <f t="shared" si="72"/>
        <v>0</v>
      </c>
      <c r="IL76" s="25">
        <f t="shared" si="72"/>
        <v>0</v>
      </c>
      <c r="IM76" s="25">
        <f t="shared" si="72"/>
        <v>0</v>
      </c>
      <c r="IN76" s="25">
        <f t="shared" si="72"/>
        <v>0</v>
      </c>
      <c r="IO76" s="25">
        <f t="shared" si="72"/>
        <v>0</v>
      </c>
      <c r="IP76" s="25">
        <f t="shared" si="72"/>
        <v>0</v>
      </c>
      <c r="IQ76" s="25">
        <f t="shared" si="72"/>
        <v>0</v>
      </c>
    </row>
    <row r="77" spans="1:251" ht="13.5" thickBot="1">
      <c r="A77" s="26" t="str">
        <f t="shared" si="57"/>
        <v>When you have a choice, eating grilled and baked foods rather than eating fried foods.</v>
      </c>
      <c r="B77" s="25">
        <f t="shared" si="52"/>
        <v>1</v>
      </c>
      <c r="C77" s="25">
        <f aca="true" t="shared" si="73" ref="C77:Q77">C47-C19</f>
        <v>3</v>
      </c>
      <c r="D77" s="25">
        <f t="shared" si="73"/>
        <v>2</v>
      </c>
      <c r="E77" s="25">
        <f t="shared" si="73"/>
        <v>2</v>
      </c>
      <c r="F77" s="25">
        <f t="shared" si="73"/>
        <v>0</v>
      </c>
      <c r="G77" s="25">
        <f t="shared" si="73"/>
        <v>2</v>
      </c>
      <c r="H77" s="25">
        <f t="shared" si="73"/>
        <v>1</v>
      </c>
      <c r="I77" s="25">
        <f t="shared" si="73"/>
        <v>1</v>
      </c>
      <c r="J77" s="25">
        <f t="shared" si="73"/>
        <v>3</v>
      </c>
      <c r="K77" s="25">
        <f t="shared" si="73"/>
        <v>2</v>
      </c>
      <c r="L77" s="25">
        <f t="shared" si="73"/>
        <v>0</v>
      </c>
      <c r="M77" s="25">
        <f t="shared" si="73"/>
        <v>0</v>
      </c>
      <c r="N77" s="25">
        <f t="shared" si="73"/>
        <v>0</v>
      </c>
      <c r="O77" s="25">
        <f t="shared" si="73"/>
        <v>0</v>
      </c>
      <c r="P77" s="25">
        <f t="shared" si="73"/>
        <v>0</v>
      </c>
      <c r="Q77" s="25">
        <f t="shared" si="73"/>
        <v>0</v>
      </c>
      <c r="R77" s="25">
        <f aca="true" t="shared" si="74" ref="R77:CC77">R47-R19</f>
        <v>0</v>
      </c>
      <c r="S77" s="25">
        <f t="shared" si="74"/>
        <v>0</v>
      </c>
      <c r="T77" s="25">
        <f t="shared" si="74"/>
        <v>0</v>
      </c>
      <c r="U77" s="25">
        <f t="shared" si="74"/>
        <v>0</v>
      </c>
      <c r="V77" s="25">
        <f t="shared" si="74"/>
        <v>0</v>
      </c>
      <c r="W77" s="25">
        <f t="shared" si="74"/>
        <v>0</v>
      </c>
      <c r="X77" s="25">
        <f t="shared" si="74"/>
        <v>0</v>
      </c>
      <c r="Y77" s="25">
        <f t="shared" si="74"/>
        <v>0</v>
      </c>
      <c r="Z77" s="25">
        <f t="shared" si="74"/>
        <v>0</v>
      </c>
      <c r="AA77" s="25">
        <f t="shared" si="74"/>
        <v>0</v>
      </c>
      <c r="AB77" s="25">
        <f t="shared" si="74"/>
        <v>0</v>
      </c>
      <c r="AC77" s="25">
        <f t="shared" si="74"/>
        <v>0</v>
      </c>
      <c r="AD77" s="25">
        <f t="shared" si="74"/>
        <v>0</v>
      </c>
      <c r="AE77" s="25">
        <f t="shared" si="74"/>
        <v>0</v>
      </c>
      <c r="AF77" s="25">
        <f t="shared" si="74"/>
        <v>0</v>
      </c>
      <c r="AG77" s="25">
        <f t="shared" si="74"/>
        <v>0</v>
      </c>
      <c r="AH77" s="25">
        <f t="shared" si="74"/>
        <v>0</v>
      </c>
      <c r="AI77" s="25">
        <f t="shared" si="74"/>
        <v>0</v>
      </c>
      <c r="AJ77" s="25">
        <f t="shared" si="74"/>
        <v>0</v>
      </c>
      <c r="AK77" s="25">
        <f t="shared" si="74"/>
        <v>0</v>
      </c>
      <c r="AL77" s="25">
        <f t="shared" si="74"/>
        <v>0</v>
      </c>
      <c r="AM77" s="25">
        <f t="shared" si="74"/>
        <v>0</v>
      </c>
      <c r="AN77" s="25">
        <f t="shared" si="74"/>
        <v>0</v>
      </c>
      <c r="AO77" s="25">
        <f t="shared" si="74"/>
        <v>0</v>
      </c>
      <c r="AP77" s="25">
        <f t="shared" si="74"/>
        <v>0</v>
      </c>
      <c r="AQ77" s="25">
        <f t="shared" si="74"/>
        <v>0</v>
      </c>
      <c r="AR77" s="25">
        <f t="shared" si="74"/>
        <v>0</v>
      </c>
      <c r="AS77" s="25">
        <f t="shared" si="74"/>
        <v>0</v>
      </c>
      <c r="AT77" s="25">
        <f t="shared" si="74"/>
        <v>0</v>
      </c>
      <c r="AU77" s="25">
        <f t="shared" si="74"/>
        <v>0</v>
      </c>
      <c r="AV77" s="25">
        <f t="shared" si="74"/>
        <v>0</v>
      </c>
      <c r="AW77" s="25">
        <f t="shared" si="74"/>
        <v>0</v>
      </c>
      <c r="AX77" s="25">
        <f t="shared" si="74"/>
        <v>0</v>
      </c>
      <c r="AY77" s="25">
        <f t="shared" si="74"/>
        <v>0</v>
      </c>
      <c r="AZ77" s="25">
        <f t="shared" si="74"/>
        <v>0</v>
      </c>
      <c r="BA77" s="25">
        <f t="shared" si="74"/>
        <v>0</v>
      </c>
      <c r="BB77" s="25">
        <f t="shared" si="74"/>
        <v>0</v>
      </c>
      <c r="BC77" s="25">
        <f t="shared" si="74"/>
        <v>0</v>
      </c>
      <c r="BD77" s="25">
        <f t="shared" si="74"/>
        <v>0</v>
      </c>
      <c r="BE77" s="25">
        <f t="shared" si="74"/>
        <v>0</v>
      </c>
      <c r="BF77" s="25">
        <f t="shared" si="74"/>
        <v>0</v>
      </c>
      <c r="BG77" s="25">
        <f t="shared" si="74"/>
        <v>0</v>
      </c>
      <c r="BH77" s="25">
        <f t="shared" si="74"/>
        <v>0</v>
      </c>
      <c r="BI77" s="25">
        <f t="shared" si="74"/>
        <v>0</v>
      </c>
      <c r="BJ77" s="25">
        <f t="shared" si="74"/>
        <v>0</v>
      </c>
      <c r="BK77" s="25">
        <f t="shared" si="74"/>
        <v>0</v>
      </c>
      <c r="BL77" s="25">
        <f t="shared" si="74"/>
        <v>0</v>
      </c>
      <c r="BM77" s="25">
        <f t="shared" si="74"/>
        <v>0</v>
      </c>
      <c r="BN77" s="25">
        <f t="shared" si="74"/>
        <v>0</v>
      </c>
      <c r="BO77" s="25">
        <f t="shared" si="74"/>
        <v>0</v>
      </c>
      <c r="BP77" s="25">
        <f t="shared" si="74"/>
        <v>0</v>
      </c>
      <c r="BQ77" s="25">
        <f t="shared" si="74"/>
        <v>0</v>
      </c>
      <c r="BR77" s="25">
        <f t="shared" si="74"/>
        <v>0</v>
      </c>
      <c r="BS77" s="25">
        <f t="shared" si="74"/>
        <v>0</v>
      </c>
      <c r="BT77" s="25">
        <f t="shared" si="74"/>
        <v>0</v>
      </c>
      <c r="BU77" s="25">
        <f t="shared" si="74"/>
        <v>0</v>
      </c>
      <c r="BV77" s="25">
        <f t="shared" si="74"/>
        <v>0</v>
      </c>
      <c r="BW77" s="25">
        <f t="shared" si="74"/>
        <v>0</v>
      </c>
      <c r="BX77" s="25">
        <f t="shared" si="74"/>
        <v>0</v>
      </c>
      <c r="BY77" s="25">
        <f t="shared" si="74"/>
        <v>0</v>
      </c>
      <c r="BZ77" s="25">
        <f t="shared" si="74"/>
        <v>0</v>
      </c>
      <c r="CA77" s="25">
        <f t="shared" si="74"/>
        <v>0</v>
      </c>
      <c r="CB77" s="25">
        <f t="shared" si="74"/>
        <v>0</v>
      </c>
      <c r="CC77" s="25">
        <f t="shared" si="74"/>
        <v>0</v>
      </c>
      <c r="CD77" s="25">
        <f aca="true" t="shared" si="75" ref="CD77:EO77">CD47-CD19</f>
        <v>0</v>
      </c>
      <c r="CE77" s="25">
        <f t="shared" si="75"/>
        <v>0</v>
      </c>
      <c r="CF77" s="25">
        <f t="shared" si="75"/>
        <v>0</v>
      </c>
      <c r="CG77" s="25">
        <f t="shared" si="75"/>
        <v>0</v>
      </c>
      <c r="CH77" s="25">
        <f t="shared" si="75"/>
        <v>0</v>
      </c>
      <c r="CI77" s="25">
        <f t="shared" si="75"/>
        <v>0</v>
      </c>
      <c r="CJ77" s="25">
        <f t="shared" si="75"/>
        <v>0</v>
      </c>
      <c r="CK77" s="25">
        <f t="shared" si="75"/>
        <v>0</v>
      </c>
      <c r="CL77" s="25">
        <f t="shared" si="75"/>
        <v>0</v>
      </c>
      <c r="CM77" s="25">
        <f t="shared" si="75"/>
        <v>0</v>
      </c>
      <c r="CN77" s="25">
        <f t="shared" si="75"/>
        <v>0</v>
      </c>
      <c r="CO77" s="25">
        <f t="shared" si="75"/>
        <v>0</v>
      </c>
      <c r="CP77" s="25">
        <f t="shared" si="75"/>
        <v>0</v>
      </c>
      <c r="CQ77" s="25">
        <f t="shared" si="75"/>
        <v>0</v>
      </c>
      <c r="CR77" s="25">
        <f t="shared" si="75"/>
        <v>0</v>
      </c>
      <c r="CS77" s="25">
        <f t="shared" si="75"/>
        <v>0</v>
      </c>
      <c r="CT77" s="25">
        <f t="shared" si="75"/>
        <v>0</v>
      </c>
      <c r="CU77" s="25">
        <f t="shared" si="75"/>
        <v>0</v>
      </c>
      <c r="CV77" s="25">
        <f t="shared" si="75"/>
        <v>0</v>
      </c>
      <c r="CW77" s="25">
        <f t="shared" si="75"/>
        <v>0</v>
      </c>
      <c r="CX77" s="25">
        <f t="shared" si="75"/>
        <v>0</v>
      </c>
      <c r="CY77" s="25">
        <f t="shared" si="75"/>
        <v>0</v>
      </c>
      <c r="CZ77" s="25">
        <f t="shared" si="75"/>
        <v>0</v>
      </c>
      <c r="DA77" s="25">
        <f t="shared" si="75"/>
        <v>0</v>
      </c>
      <c r="DB77" s="25">
        <f t="shared" si="75"/>
        <v>0</v>
      </c>
      <c r="DC77" s="25">
        <f t="shared" si="75"/>
        <v>0</v>
      </c>
      <c r="DD77" s="25">
        <f t="shared" si="75"/>
        <v>0</v>
      </c>
      <c r="DE77" s="25">
        <f t="shared" si="75"/>
        <v>0</v>
      </c>
      <c r="DF77" s="25">
        <f t="shared" si="75"/>
        <v>0</v>
      </c>
      <c r="DG77" s="25">
        <f t="shared" si="75"/>
        <v>0</v>
      </c>
      <c r="DH77" s="25">
        <f t="shared" si="75"/>
        <v>0</v>
      </c>
      <c r="DI77" s="25">
        <f t="shared" si="75"/>
        <v>0</v>
      </c>
      <c r="DJ77" s="25">
        <f t="shared" si="75"/>
        <v>0</v>
      </c>
      <c r="DK77" s="25">
        <f t="shared" si="75"/>
        <v>0</v>
      </c>
      <c r="DL77" s="25">
        <f t="shared" si="75"/>
        <v>0</v>
      </c>
      <c r="DM77" s="25">
        <f t="shared" si="75"/>
        <v>0</v>
      </c>
      <c r="DN77" s="25">
        <f t="shared" si="75"/>
        <v>0</v>
      </c>
      <c r="DO77" s="25">
        <f t="shared" si="75"/>
        <v>0</v>
      </c>
      <c r="DP77" s="25">
        <f t="shared" si="75"/>
        <v>0</v>
      </c>
      <c r="DQ77" s="25">
        <f t="shared" si="75"/>
        <v>0</v>
      </c>
      <c r="DR77" s="25">
        <f t="shared" si="75"/>
        <v>0</v>
      </c>
      <c r="DS77" s="25">
        <f t="shared" si="75"/>
        <v>0</v>
      </c>
      <c r="DT77" s="25">
        <f t="shared" si="75"/>
        <v>0</v>
      </c>
      <c r="DU77" s="25">
        <f t="shared" si="75"/>
        <v>0</v>
      </c>
      <c r="DV77" s="25">
        <f t="shared" si="75"/>
        <v>0</v>
      </c>
      <c r="DW77" s="25">
        <f t="shared" si="75"/>
        <v>0</v>
      </c>
      <c r="DX77" s="25">
        <f t="shared" si="75"/>
        <v>0</v>
      </c>
      <c r="DY77" s="25">
        <f t="shared" si="75"/>
        <v>0</v>
      </c>
      <c r="DZ77" s="25">
        <f t="shared" si="75"/>
        <v>0</v>
      </c>
      <c r="EA77" s="25">
        <f t="shared" si="75"/>
        <v>0</v>
      </c>
      <c r="EB77" s="25">
        <f t="shared" si="75"/>
        <v>0</v>
      </c>
      <c r="EC77" s="25">
        <f t="shared" si="75"/>
        <v>0</v>
      </c>
      <c r="ED77" s="25">
        <f t="shared" si="75"/>
        <v>0</v>
      </c>
      <c r="EE77" s="25">
        <f t="shared" si="75"/>
        <v>0</v>
      </c>
      <c r="EF77" s="25">
        <f t="shared" si="75"/>
        <v>0</v>
      </c>
      <c r="EG77" s="25">
        <f t="shared" si="75"/>
        <v>0</v>
      </c>
      <c r="EH77" s="25">
        <f t="shared" si="75"/>
        <v>0</v>
      </c>
      <c r="EI77" s="25">
        <f t="shared" si="75"/>
        <v>0</v>
      </c>
      <c r="EJ77" s="25">
        <f t="shared" si="75"/>
        <v>0</v>
      </c>
      <c r="EK77" s="25">
        <f t="shared" si="75"/>
        <v>0</v>
      </c>
      <c r="EL77" s="25">
        <f t="shared" si="75"/>
        <v>0</v>
      </c>
      <c r="EM77" s="25">
        <f t="shared" si="75"/>
        <v>0</v>
      </c>
      <c r="EN77" s="25">
        <f t="shared" si="75"/>
        <v>0</v>
      </c>
      <c r="EO77" s="25">
        <f t="shared" si="75"/>
        <v>0</v>
      </c>
      <c r="EP77" s="25">
        <f aca="true" t="shared" si="76" ref="EP77:HA77">EP47-EP19</f>
        <v>0</v>
      </c>
      <c r="EQ77" s="25">
        <f t="shared" si="76"/>
        <v>0</v>
      </c>
      <c r="ER77" s="25">
        <f t="shared" si="76"/>
        <v>0</v>
      </c>
      <c r="ES77" s="25">
        <f t="shared" si="76"/>
        <v>0</v>
      </c>
      <c r="ET77" s="25">
        <f t="shared" si="76"/>
        <v>0</v>
      </c>
      <c r="EU77" s="25">
        <f t="shared" si="76"/>
        <v>0</v>
      </c>
      <c r="EV77" s="25">
        <f t="shared" si="76"/>
        <v>0</v>
      </c>
      <c r="EW77" s="25">
        <f t="shared" si="76"/>
        <v>0</v>
      </c>
      <c r="EX77" s="25">
        <f t="shared" si="76"/>
        <v>0</v>
      </c>
      <c r="EY77" s="25">
        <f t="shared" si="76"/>
        <v>0</v>
      </c>
      <c r="EZ77" s="25">
        <f t="shared" si="76"/>
        <v>0</v>
      </c>
      <c r="FA77" s="25">
        <f t="shared" si="76"/>
        <v>0</v>
      </c>
      <c r="FB77" s="25">
        <f t="shared" si="76"/>
        <v>0</v>
      </c>
      <c r="FC77" s="25">
        <f t="shared" si="76"/>
        <v>0</v>
      </c>
      <c r="FD77" s="25">
        <f t="shared" si="76"/>
        <v>0</v>
      </c>
      <c r="FE77" s="25">
        <f t="shared" si="76"/>
        <v>0</v>
      </c>
      <c r="FF77" s="25">
        <f t="shared" si="76"/>
        <v>0</v>
      </c>
      <c r="FG77" s="25">
        <f t="shared" si="76"/>
        <v>0</v>
      </c>
      <c r="FH77" s="25">
        <f t="shared" si="76"/>
        <v>0</v>
      </c>
      <c r="FI77" s="25">
        <f t="shared" si="76"/>
        <v>0</v>
      </c>
      <c r="FJ77" s="25">
        <f t="shared" si="76"/>
        <v>0</v>
      </c>
      <c r="FK77" s="25">
        <f t="shared" si="76"/>
        <v>0</v>
      </c>
      <c r="FL77" s="25">
        <f t="shared" si="76"/>
        <v>0</v>
      </c>
      <c r="FM77" s="25">
        <f t="shared" si="76"/>
        <v>0</v>
      </c>
      <c r="FN77" s="25">
        <f t="shared" si="76"/>
        <v>0</v>
      </c>
      <c r="FO77" s="25">
        <f t="shared" si="76"/>
        <v>0</v>
      </c>
      <c r="FP77" s="25">
        <f t="shared" si="76"/>
        <v>0</v>
      </c>
      <c r="FQ77" s="25">
        <f t="shared" si="76"/>
        <v>0</v>
      </c>
      <c r="FR77" s="25">
        <f t="shared" si="76"/>
        <v>0</v>
      </c>
      <c r="FS77" s="25">
        <f t="shared" si="76"/>
        <v>0</v>
      </c>
      <c r="FT77" s="25">
        <f t="shared" si="76"/>
        <v>0</v>
      </c>
      <c r="FU77" s="25">
        <f t="shared" si="76"/>
        <v>0</v>
      </c>
      <c r="FV77" s="25">
        <f t="shared" si="76"/>
        <v>0</v>
      </c>
      <c r="FW77" s="25">
        <f t="shared" si="76"/>
        <v>0</v>
      </c>
      <c r="FX77" s="25">
        <f t="shared" si="76"/>
        <v>0</v>
      </c>
      <c r="FY77" s="25">
        <f t="shared" si="76"/>
        <v>0</v>
      </c>
      <c r="FZ77" s="25">
        <f t="shared" si="76"/>
        <v>0</v>
      </c>
      <c r="GA77" s="25">
        <f t="shared" si="76"/>
        <v>0</v>
      </c>
      <c r="GB77" s="25">
        <f t="shared" si="76"/>
        <v>0</v>
      </c>
      <c r="GC77" s="25">
        <f t="shared" si="76"/>
        <v>0</v>
      </c>
      <c r="GD77" s="25">
        <f t="shared" si="76"/>
        <v>0</v>
      </c>
      <c r="GE77" s="25">
        <f t="shared" si="76"/>
        <v>0</v>
      </c>
      <c r="GF77" s="25">
        <f t="shared" si="76"/>
        <v>0</v>
      </c>
      <c r="GG77" s="25">
        <f t="shared" si="76"/>
        <v>0</v>
      </c>
      <c r="GH77" s="25">
        <f t="shared" si="76"/>
        <v>0</v>
      </c>
      <c r="GI77" s="25">
        <f t="shared" si="76"/>
        <v>0</v>
      </c>
      <c r="GJ77" s="25">
        <f t="shared" si="76"/>
        <v>0</v>
      </c>
      <c r="GK77" s="25">
        <f t="shared" si="76"/>
        <v>0</v>
      </c>
      <c r="GL77" s="25">
        <f t="shared" si="76"/>
        <v>0</v>
      </c>
      <c r="GM77" s="25">
        <f t="shared" si="76"/>
        <v>0</v>
      </c>
      <c r="GN77" s="25">
        <f t="shared" si="76"/>
        <v>0</v>
      </c>
      <c r="GO77" s="25">
        <f t="shared" si="76"/>
        <v>0</v>
      </c>
      <c r="GP77" s="25">
        <f t="shared" si="76"/>
        <v>0</v>
      </c>
      <c r="GQ77" s="25">
        <f t="shared" si="76"/>
        <v>0</v>
      </c>
      <c r="GR77" s="25">
        <f t="shared" si="76"/>
        <v>0</v>
      </c>
      <c r="GS77" s="25">
        <f t="shared" si="76"/>
        <v>0</v>
      </c>
      <c r="GT77" s="25">
        <f t="shared" si="76"/>
        <v>0</v>
      </c>
      <c r="GU77" s="25">
        <f t="shared" si="76"/>
        <v>0</v>
      </c>
      <c r="GV77" s="25">
        <f t="shared" si="76"/>
        <v>0</v>
      </c>
      <c r="GW77" s="25">
        <f t="shared" si="76"/>
        <v>0</v>
      </c>
      <c r="GX77" s="25">
        <f t="shared" si="76"/>
        <v>0</v>
      </c>
      <c r="GY77" s="25">
        <f t="shared" si="76"/>
        <v>0</v>
      </c>
      <c r="GZ77" s="25">
        <f t="shared" si="76"/>
        <v>0</v>
      </c>
      <c r="HA77" s="25">
        <f t="shared" si="76"/>
        <v>0</v>
      </c>
      <c r="HB77" s="25">
        <f aca="true" t="shared" si="77" ref="HB77:IQ77">HB47-HB19</f>
        <v>0</v>
      </c>
      <c r="HC77" s="25">
        <f t="shared" si="77"/>
        <v>0</v>
      </c>
      <c r="HD77" s="25">
        <f t="shared" si="77"/>
        <v>0</v>
      </c>
      <c r="HE77" s="25">
        <f t="shared" si="77"/>
        <v>0</v>
      </c>
      <c r="HF77" s="25">
        <f t="shared" si="77"/>
        <v>0</v>
      </c>
      <c r="HG77" s="25">
        <f t="shared" si="77"/>
        <v>0</v>
      </c>
      <c r="HH77" s="25">
        <f t="shared" si="77"/>
        <v>0</v>
      </c>
      <c r="HI77" s="25">
        <f t="shared" si="77"/>
        <v>0</v>
      </c>
      <c r="HJ77" s="25">
        <f t="shared" si="77"/>
        <v>0</v>
      </c>
      <c r="HK77" s="25">
        <f t="shared" si="77"/>
        <v>0</v>
      </c>
      <c r="HL77" s="25">
        <f t="shared" si="77"/>
        <v>0</v>
      </c>
      <c r="HM77" s="25">
        <f t="shared" si="77"/>
        <v>0</v>
      </c>
      <c r="HN77" s="25">
        <f t="shared" si="77"/>
        <v>0</v>
      </c>
      <c r="HO77" s="25">
        <f t="shared" si="77"/>
        <v>0</v>
      </c>
      <c r="HP77" s="25">
        <f t="shared" si="77"/>
        <v>0</v>
      </c>
      <c r="HQ77" s="25">
        <f t="shared" si="77"/>
        <v>0</v>
      </c>
      <c r="HR77" s="25">
        <f t="shared" si="77"/>
        <v>0</v>
      </c>
      <c r="HS77" s="25">
        <f t="shared" si="77"/>
        <v>0</v>
      </c>
      <c r="HT77" s="25">
        <f t="shared" si="77"/>
        <v>0</v>
      </c>
      <c r="HU77" s="25">
        <f t="shared" si="77"/>
        <v>0</v>
      </c>
      <c r="HV77" s="25">
        <f t="shared" si="77"/>
        <v>0</v>
      </c>
      <c r="HW77" s="25">
        <f t="shared" si="77"/>
        <v>0</v>
      </c>
      <c r="HX77" s="25">
        <f t="shared" si="77"/>
        <v>0</v>
      </c>
      <c r="HY77" s="25">
        <f t="shared" si="77"/>
        <v>0</v>
      </c>
      <c r="HZ77" s="25">
        <f t="shared" si="77"/>
        <v>0</v>
      </c>
      <c r="IA77" s="25">
        <f t="shared" si="77"/>
        <v>0</v>
      </c>
      <c r="IB77" s="25">
        <f t="shared" si="77"/>
        <v>0</v>
      </c>
      <c r="IC77" s="25">
        <f t="shared" si="77"/>
        <v>0</v>
      </c>
      <c r="ID77" s="25">
        <f t="shared" si="77"/>
        <v>0</v>
      </c>
      <c r="IE77" s="25">
        <f t="shared" si="77"/>
        <v>0</v>
      </c>
      <c r="IF77" s="25">
        <f t="shared" si="77"/>
        <v>0</v>
      </c>
      <c r="IG77" s="25">
        <f t="shared" si="77"/>
        <v>0</v>
      </c>
      <c r="IH77" s="25">
        <f t="shared" si="77"/>
        <v>0</v>
      </c>
      <c r="II77" s="25">
        <f t="shared" si="77"/>
        <v>0</v>
      </c>
      <c r="IJ77" s="25">
        <f t="shared" si="77"/>
        <v>0</v>
      </c>
      <c r="IK77" s="25">
        <f t="shared" si="77"/>
        <v>0</v>
      </c>
      <c r="IL77" s="25">
        <f t="shared" si="77"/>
        <v>0</v>
      </c>
      <c r="IM77" s="25">
        <f t="shared" si="77"/>
        <v>0</v>
      </c>
      <c r="IN77" s="25">
        <f t="shared" si="77"/>
        <v>0</v>
      </c>
      <c r="IO77" s="25">
        <f t="shared" si="77"/>
        <v>0</v>
      </c>
      <c r="IP77" s="25">
        <f t="shared" si="77"/>
        <v>0</v>
      </c>
      <c r="IQ77" s="25">
        <f t="shared" si="77"/>
        <v>0</v>
      </c>
    </row>
    <row r="78" spans="1:251" ht="13.5" thickBot="1">
      <c r="A78" s="26" t="str">
        <f t="shared" si="57"/>
        <v>Drinking low fat milk.</v>
      </c>
      <c r="B78" s="25">
        <f t="shared" si="52"/>
        <v>2</v>
      </c>
      <c r="C78" s="25">
        <f aca="true" t="shared" si="78" ref="C78:Q78">C48-C20</f>
        <v>1</v>
      </c>
      <c r="D78" s="25">
        <f t="shared" si="78"/>
        <v>1</v>
      </c>
      <c r="E78" s="25">
        <f t="shared" si="78"/>
        <v>1</v>
      </c>
      <c r="F78" s="25">
        <f t="shared" si="78"/>
        <v>2</v>
      </c>
      <c r="G78" s="25">
        <f t="shared" si="78"/>
        <v>2</v>
      </c>
      <c r="H78" s="25">
        <f t="shared" si="78"/>
        <v>1</v>
      </c>
      <c r="I78" s="25">
        <f t="shared" si="78"/>
        <v>1</v>
      </c>
      <c r="J78" s="25">
        <f t="shared" si="78"/>
        <v>2</v>
      </c>
      <c r="K78" s="25">
        <f t="shared" si="78"/>
        <v>0</v>
      </c>
      <c r="L78" s="25">
        <f t="shared" si="78"/>
        <v>0</v>
      </c>
      <c r="M78" s="25">
        <f t="shared" si="78"/>
        <v>0</v>
      </c>
      <c r="N78" s="25">
        <f t="shared" si="78"/>
        <v>0</v>
      </c>
      <c r="O78" s="25">
        <f t="shared" si="78"/>
        <v>0</v>
      </c>
      <c r="P78" s="25">
        <f t="shared" si="78"/>
        <v>0</v>
      </c>
      <c r="Q78" s="25">
        <f t="shared" si="78"/>
        <v>0</v>
      </c>
      <c r="R78" s="25">
        <f aca="true" t="shared" si="79" ref="R78:CC78">R48-R20</f>
        <v>0</v>
      </c>
      <c r="S78" s="25">
        <f t="shared" si="79"/>
        <v>0</v>
      </c>
      <c r="T78" s="25">
        <f t="shared" si="79"/>
        <v>0</v>
      </c>
      <c r="U78" s="25">
        <f t="shared" si="79"/>
        <v>0</v>
      </c>
      <c r="V78" s="25">
        <f t="shared" si="79"/>
        <v>0</v>
      </c>
      <c r="W78" s="25">
        <f t="shared" si="79"/>
        <v>0</v>
      </c>
      <c r="X78" s="25">
        <f t="shared" si="79"/>
        <v>0</v>
      </c>
      <c r="Y78" s="25">
        <f t="shared" si="79"/>
        <v>0</v>
      </c>
      <c r="Z78" s="25">
        <f t="shared" si="79"/>
        <v>0</v>
      </c>
      <c r="AA78" s="25">
        <f t="shared" si="79"/>
        <v>0</v>
      </c>
      <c r="AB78" s="25">
        <f t="shared" si="79"/>
        <v>0</v>
      </c>
      <c r="AC78" s="25">
        <f t="shared" si="79"/>
        <v>0</v>
      </c>
      <c r="AD78" s="25">
        <f t="shared" si="79"/>
        <v>0</v>
      </c>
      <c r="AE78" s="25">
        <f t="shared" si="79"/>
        <v>0</v>
      </c>
      <c r="AF78" s="25">
        <f t="shared" si="79"/>
        <v>0</v>
      </c>
      <c r="AG78" s="25">
        <f t="shared" si="79"/>
        <v>0</v>
      </c>
      <c r="AH78" s="25">
        <f t="shared" si="79"/>
        <v>0</v>
      </c>
      <c r="AI78" s="25">
        <f t="shared" si="79"/>
        <v>0</v>
      </c>
      <c r="AJ78" s="25">
        <f t="shared" si="79"/>
        <v>0</v>
      </c>
      <c r="AK78" s="25">
        <f t="shared" si="79"/>
        <v>0</v>
      </c>
      <c r="AL78" s="25">
        <f t="shared" si="79"/>
        <v>0</v>
      </c>
      <c r="AM78" s="25">
        <f t="shared" si="79"/>
        <v>0</v>
      </c>
      <c r="AN78" s="25">
        <f t="shared" si="79"/>
        <v>0</v>
      </c>
      <c r="AO78" s="25">
        <f t="shared" si="79"/>
        <v>0</v>
      </c>
      <c r="AP78" s="25">
        <f t="shared" si="79"/>
        <v>0</v>
      </c>
      <c r="AQ78" s="25">
        <f t="shared" si="79"/>
        <v>0</v>
      </c>
      <c r="AR78" s="25">
        <f t="shared" si="79"/>
        <v>0</v>
      </c>
      <c r="AS78" s="25">
        <f t="shared" si="79"/>
        <v>0</v>
      </c>
      <c r="AT78" s="25">
        <f t="shared" si="79"/>
        <v>0</v>
      </c>
      <c r="AU78" s="25">
        <f t="shared" si="79"/>
        <v>0</v>
      </c>
      <c r="AV78" s="25">
        <f t="shared" si="79"/>
        <v>0</v>
      </c>
      <c r="AW78" s="25">
        <f t="shared" si="79"/>
        <v>0</v>
      </c>
      <c r="AX78" s="25">
        <f t="shared" si="79"/>
        <v>0</v>
      </c>
      <c r="AY78" s="25">
        <f t="shared" si="79"/>
        <v>0</v>
      </c>
      <c r="AZ78" s="25">
        <f t="shared" si="79"/>
        <v>0</v>
      </c>
      <c r="BA78" s="25">
        <f t="shared" si="79"/>
        <v>0</v>
      </c>
      <c r="BB78" s="25">
        <f t="shared" si="79"/>
        <v>0</v>
      </c>
      <c r="BC78" s="25">
        <f t="shared" si="79"/>
        <v>0</v>
      </c>
      <c r="BD78" s="25">
        <f t="shared" si="79"/>
        <v>0</v>
      </c>
      <c r="BE78" s="25">
        <f t="shared" si="79"/>
        <v>0</v>
      </c>
      <c r="BF78" s="25">
        <f t="shared" si="79"/>
        <v>0</v>
      </c>
      <c r="BG78" s="25">
        <f t="shared" si="79"/>
        <v>0</v>
      </c>
      <c r="BH78" s="25">
        <f t="shared" si="79"/>
        <v>0</v>
      </c>
      <c r="BI78" s="25">
        <f t="shared" si="79"/>
        <v>0</v>
      </c>
      <c r="BJ78" s="25">
        <f t="shared" si="79"/>
        <v>0</v>
      </c>
      <c r="BK78" s="25">
        <f t="shared" si="79"/>
        <v>0</v>
      </c>
      <c r="BL78" s="25">
        <f t="shared" si="79"/>
        <v>0</v>
      </c>
      <c r="BM78" s="25">
        <f t="shared" si="79"/>
        <v>0</v>
      </c>
      <c r="BN78" s="25">
        <f t="shared" si="79"/>
        <v>0</v>
      </c>
      <c r="BO78" s="25">
        <f t="shared" si="79"/>
        <v>0</v>
      </c>
      <c r="BP78" s="25">
        <f t="shared" si="79"/>
        <v>0</v>
      </c>
      <c r="BQ78" s="25">
        <f t="shared" si="79"/>
        <v>0</v>
      </c>
      <c r="BR78" s="25">
        <f t="shared" si="79"/>
        <v>0</v>
      </c>
      <c r="BS78" s="25">
        <f t="shared" si="79"/>
        <v>0</v>
      </c>
      <c r="BT78" s="25">
        <f t="shared" si="79"/>
        <v>0</v>
      </c>
      <c r="BU78" s="25">
        <f t="shared" si="79"/>
        <v>0</v>
      </c>
      <c r="BV78" s="25">
        <f t="shared" si="79"/>
        <v>0</v>
      </c>
      <c r="BW78" s="25">
        <f t="shared" si="79"/>
        <v>0</v>
      </c>
      <c r="BX78" s="25">
        <f t="shared" si="79"/>
        <v>0</v>
      </c>
      <c r="BY78" s="25">
        <f t="shared" si="79"/>
        <v>0</v>
      </c>
      <c r="BZ78" s="25">
        <f t="shared" si="79"/>
        <v>0</v>
      </c>
      <c r="CA78" s="25">
        <f t="shared" si="79"/>
        <v>0</v>
      </c>
      <c r="CB78" s="25">
        <f t="shared" si="79"/>
        <v>0</v>
      </c>
      <c r="CC78" s="25">
        <f t="shared" si="79"/>
        <v>0</v>
      </c>
      <c r="CD78" s="25">
        <f aca="true" t="shared" si="80" ref="CD78:EO78">CD48-CD20</f>
        <v>0</v>
      </c>
      <c r="CE78" s="25">
        <f t="shared" si="80"/>
        <v>0</v>
      </c>
      <c r="CF78" s="25">
        <f t="shared" si="80"/>
        <v>0</v>
      </c>
      <c r="CG78" s="25">
        <f t="shared" si="80"/>
        <v>0</v>
      </c>
      <c r="CH78" s="25">
        <f t="shared" si="80"/>
        <v>0</v>
      </c>
      <c r="CI78" s="25">
        <f t="shared" si="80"/>
        <v>0</v>
      </c>
      <c r="CJ78" s="25">
        <f t="shared" si="80"/>
        <v>0</v>
      </c>
      <c r="CK78" s="25">
        <f t="shared" si="80"/>
        <v>0</v>
      </c>
      <c r="CL78" s="25">
        <f t="shared" si="80"/>
        <v>0</v>
      </c>
      <c r="CM78" s="25">
        <f t="shared" si="80"/>
        <v>0</v>
      </c>
      <c r="CN78" s="25">
        <f t="shared" si="80"/>
        <v>0</v>
      </c>
      <c r="CO78" s="25">
        <f t="shared" si="80"/>
        <v>0</v>
      </c>
      <c r="CP78" s="25">
        <f t="shared" si="80"/>
        <v>0</v>
      </c>
      <c r="CQ78" s="25">
        <f t="shared" si="80"/>
        <v>0</v>
      </c>
      <c r="CR78" s="25">
        <f t="shared" si="80"/>
        <v>0</v>
      </c>
      <c r="CS78" s="25">
        <f t="shared" si="80"/>
        <v>0</v>
      </c>
      <c r="CT78" s="25">
        <f t="shared" si="80"/>
        <v>0</v>
      </c>
      <c r="CU78" s="25">
        <f t="shared" si="80"/>
        <v>0</v>
      </c>
      <c r="CV78" s="25">
        <f t="shared" si="80"/>
        <v>0</v>
      </c>
      <c r="CW78" s="25">
        <f t="shared" si="80"/>
        <v>0</v>
      </c>
      <c r="CX78" s="25">
        <f t="shared" si="80"/>
        <v>0</v>
      </c>
      <c r="CY78" s="25">
        <f t="shared" si="80"/>
        <v>0</v>
      </c>
      <c r="CZ78" s="25">
        <f t="shared" si="80"/>
        <v>0</v>
      </c>
      <c r="DA78" s="25">
        <f t="shared" si="80"/>
        <v>0</v>
      </c>
      <c r="DB78" s="25">
        <f t="shared" si="80"/>
        <v>0</v>
      </c>
      <c r="DC78" s="25">
        <f t="shared" si="80"/>
        <v>0</v>
      </c>
      <c r="DD78" s="25">
        <f t="shared" si="80"/>
        <v>0</v>
      </c>
      <c r="DE78" s="25">
        <f t="shared" si="80"/>
        <v>0</v>
      </c>
      <c r="DF78" s="25">
        <f t="shared" si="80"/>
        <v>0</v>
      </c>
      <c r="DG78" s="25">
        <f t="shared" si="80"/>
        <v>0</v>
      </c>
      <c r="DH78" s="25">
        <f t="shared" si="80"/>
        <v>0</v>
      </c>
      <c r="DI78" s="25">
        <f t="shared" si="80"/>
        <v>0</v>
      </c>
      <c r="DJ78" s="25">
        <f t="shared" si="80"/>
        <v>0</v>
      </c>
      <c r="DK78" s="25">
        <f t="shared" si="80"/>
        <v>0</v>
      </c>
      <c r="DL78" s="25">
        <f t="shared" si="80"/>
        <v>0</v>
      </c>
      <c r="DM78" s="25">
        <f t="shared" si="80"/>
        <v>0</v>
      </c>
      <c r="DN78" s="25">
        <f t="shared" si="80"/>
        <v>0</v>
      </c>
      <c r="DO78" s="25">
        <f t="shared" si="80"/>
        <v>0</v>
      </c>
      <c r="DP78" s="25">
        <f t="shared" si="80"/>
        <v>0</v>
      </c>
      <c r="DQ78" s="25">
        <f t="shared" si="80"/>
        <v>0</v>
      </c>
      <c r="DR78" s="25">
        <f t="shared" si="80"/>
        <v>0</v>
      </c>
      <c r="DS78" s="25">
        <f t="shared" si="80"/>
        <v>0</v>
      </c>
      <c r="DT78" s="25">
        <f t="shared" si="80"/>
        <v>0</v>
      </c>
      <c r="DU78" s="25">
        <f t="shared" si="80"/>
        <v>0</v>
      </c>
      <c r="DV78" s="25">
        <f t="shared" si="80"/>
        <v>0</v>
      </c>
      <c r="DW78" s="25">
        <f t="shared" si="80"/>
        <v>0</v>
      </c>
      <c r="DX78" s="25">
        <f t="shared" si="80"/>
        <v>0</v>
      </c>
      <c r="DY78" s="25">
        <f t="shared" si="80"/>
        <v>0</v>
      </c>
      <c r="DZ78" s="25">
        <f t="shared" si="80"/>
        <v>0</v>
      </c>
      <c r="EA78" s="25">
        <f t="shared" si="80"/>
        <v>0</v>
      </c>
      <c r="EB78" s="25">
        <f t="shared" si="80"/>
        <v>0</v>
      </c>
      <c r="EC78" s="25">
        <f t="shared" si="80"/>
        <v>0</v>
      </c>
      <c r="ED78" s="25">
        <f t="shared" si="80"/>
        <v>0</v>
      </c>
      <c r="EE78" s="25">
        <f t="shared" si="80"/>
        <v>0</v>
      </c>
      <c r="EF78" s="25">
        <f t="shared" si="80"/>
        <v>0</v>
      </c>
      <c r="EG78" s="25">
        <f t="shared" si="80"/>
        <v>0</v>
      </c>
      <c r="EH78" s="25">
        <f t="shared" si="80"/>
        <v>0</v>
      </c>
      <c r="EI78" s="25">
        <f t="shared" si="80"/>
        <v>0</v>
      </c>
      <c r="EJ78" s="25">
        <f t="shared" si="80"/>
        <v>0</v>
      </c>
      <c r="EK78" s="25">
        <f t="shared" si="80"/>
        <v>0</v>
      </c>
      <c r="EL78" s="25">
        <f t="shared" si="80"/>
        <v>0</v>
      </c>
      <c r="EM78" s="25">
        <f t="shared" si="80"/>
        <v>0</v>
      </c>
      <c r="EN78" s="25">
        <f t="shared" si="80"/>
        <v>0</v>
      </c>
      <c r="EO78" s="25">
        <f t="shared" si="80"/>
        <v>0</v>
      </c>
      <c r="EP78" s="25">
        <f aca="true" t="shared" si="81" ref="EP78:HA78">EP48-EP20</f>
        <v>0</v>
      </c>
      <c r="EQ78" s="25">
        <f t="shared" si="81"/>
        <v>0</v>
      </c>
      <c r="ER78" s="25">
        <f t="shared" si="81"/>
        <v>0</v>
      </c>
      <c r="ES78" s="25">
        <f t="shared" si="81"/>
        <v>0</v>
      </c>
      <c r="ET78" s="25">
        <f t="shared" si="81"/>
        <v>0</v>
      </c>
      <c r="EU78" s="25">
        <f t="shared" si="81"/>
        <v>0</v>
      </c>
      <c r="EV78" s="25">
        <f t="shared" si="81"/>
        <v>0</v>
      </c>
      <c r="EW78" s="25">
        <f t="shared" si="81"/>
        <v>0</v>
      </c>
      <c r="EX78" s="25">
        <f t="shared" si="81"/>
        <v>0</v>
      </c>
      <c r="EY78" s="25">
        <f t="shared" si="81"/>
        <v>0</v>
      </c>
      <c r="EZ78" s="25">
        <f t="shared" si="81"/>
        <v>0</v>
      </c>
      <c r="FA78" s="25">
        <f t="shared" si="81"/>
        <v>0</v>
      </c>
      <c r="FB78" s="25">
        <f t="shared" si="81"/>
        <v>0</v>
      </c>
      <c r="FC78" s="25">
        <f t="shared" si="81"/>
        <v>0</v>
      </c>
      <c r="FD78" s="25">
        <f t="shared" si="81"/>
        <v>0</v>
      </c>
      <c r="FE78" s="25">
        <f t="shared" si="81"/>
        <v>0</v>
      </c>
      <c r="FF78" s="25">
        <f t="shared" si="81"/>
        <v>0</v>
      </c>
      <c r="FG78" s="25">
        <f t="shared" si="81"/>
        <v>0</v>
      </c>
      <c r="FH78" s="25">
        <f t="shared" si="81"/>
        <v>0</v>
      </c>
      <c r="FI78" s="25">
        <f t="shared" si="81"/>
        <v>0</v>
      </c>
      <c r="FJ78" s="25">
        <f t="shared" si="81"/>
        <v>0</v>
      </c>
      <c r="FK78" s="25">
        <f t="shared" si="81"/>
        <v>0</v>
      </c>
      <c r="FL78" s="25">
        <f t="shared" si="81"/>
        <v>0</v>
      </c>
      <c r="FM78" s="25">
        <f t="shared" si="81"/>
        <v>0</v>
      </c>
      <c r="FN78" s="25">
        <f t="shared" si="81"/>
        <v>0</v>
      </c>
      <c r="FO78" s="25">
        <f t="shared" si="81"/>
        <v>0</v>
      </c>
      <c r="FP78" s="25">
        <f t="shared" si="81"/>
        <v>0</v>
      </c>
      <c r="FQ78" s="25">
        <f t="shared" si="81"/>
        <v>0</v>
      </c>
      <c r="FR78" s="25">
        <f t="shared" si="81"/>
        <v>0</v>
      </c>
      <c r="FS78" s="25">
        <f t="shared" si="81"/>
        <v>0</v>
      </c>
      <c r="FT78" s="25">
        <f t="shared" si="81"/>
        <v>0</v>
      </c>
      <c r="FU78" s="25">
        <f t="shared" si="81"/>
        <v>0</v>
      </c>
      <c r="FV78" s="25">
        <f t="shared" si="81"/>
        <v>0</v>
      </c>
      <c r="FW78" s="25">
        <f t="shared" si="81"/>
        <v>0</v>
      </c>
      <c r="FX78" s="25">
        <f t="shared" si="81"/>
        <v>0</v>
      </c>
      <c r="FY78" s="25">
        <f t="shared" si="81"/>
        <v>0</v>
      </c>
      <c r="FZ78" s="25">
        <f t="shared" si="81"/>
        <v>0</v>
      </c>
      <c r="GA78" s="25">
        <f t="shared" si="81"/>
        <v>0</v>
      </c>
      <c r="GB78" s="25">
        <f t="shared" si="81"/>
        <v>0</v>
      </c>
      <c r="GC78" s="25">
        <f t="shared" si="81"/>
        <v>0</v>
      </c>
      <c r="GD78" s="25">
        <f t="shared" si="81"/>
        <v>0</v>
      </c>
      <c r="GE78" s="25">
        <f t="shared" si="81"/>
        <v>0</v>
      </c>
      <c r="GF78" s="25">
        <f t="shared" si="81"/>
        <v>0</v>
      </c>
      <c r="GG78" s="25">
        <f t="shared" si="81"/>
        <v>0</v>
      </c>
      <c r="GH78" s="25">
        <f t="shared" si="81"/>
        <v>0</v>
      </c>
      <c r="GI78" s="25">
        <f t="shared" si="81"/>
        <v>0</v>
      </c>
      <c r="GJ78" s="25">
        <f t="shared" si="81"/>
        <v>0</v>
      </c>
      <c r="GK78" s="25">
        <f t="shared" si="81"/>
        <v>0</v>
      </c>
      <c r="GL78" s="25">
        <f t="shared" si="81"/>
        <v>0</v>
      </c>
      <c r="GM78" s="25">
        <f t="shared" si="81"/>
        <v>0</v>
      </c>
      <c r="GN78" s="25">
        <f t="shared" si="81"/>
        <v>0</v>
      </c>
      <c r="GO78" s="25">
        <f t="shared" si="81"/>
        <v>0</v>
      </c>
      <c r="GP78" s="25">
        <f t="shared" si="81"/>
        <v>0</v>
      </c>
      <c r="GQ78" s="25">
        <f t="shared" si="81"/>
        <v>0</v>
      </c>
      <c r="GR78" s="25">
        <f t="shared" si="81"/>
        <v>0</v>
      </c>
      <c r="GS78" s="25">
        <f t="shared" si="81"/>
        <v>0</v>
      </c>
      <c r="GT78" s="25">
        <f t="shared" si="81"/>
        <v>0</v>
      </c>
      <c r="GU78" s="25">
        <f t="shared" si="81"/>
        <v>0</v>
      </c>
      <c r="GV78" s="25">
        <f t="shared" si="81"/>
        <v>0</v>
      </c>
      <c r="GW78" s="25">
        <f t="shared" si="81"/>
        <v>0</v>
      </c>
      <c r="GX78" s="25">
        <f t="shared" si="81"/>
        <v>0</v>
      </c>
      <c r="GY78" s="25">
        <f t="shared" si="81"/>
        <v>0</v>
      </c>
      <c r="GZ78" s="25">
        <f t="shared" si="81"/>
        <v>0</v>
      </c>
      <c r="HA78" s="25">
        <f t="shared" si="81"/>
        <v>0</v>
      </c>
      <c r="HB78" s="25">
        <f aca="true" t="shared" si="82" ref="HB78:IQ78">HB48-HB20</f>
        <v>0</v>
      </c>
      <c r="HC78" s="25">
        <f t="shared" si="82"/>
        <v>0</v>
      </c>
      <c r="HD78" s="25">
        <f t="shared" si="82"/>
        <v>0</v>
      </c>
      <c r="HE78" s="25">
        <f t="shared" si="82"/>
        <v>0</v>
      </c>
      <c r="HF78" s="25">
        <f t="shared" si="82"/>
        <v>0</v>
      </c>
      <c r="HG78" s="25">
        <f t="shared" si="82"/>
        <v>0</v>
      </c>
      <c r="HH78" s="25">
        <f t="shared" si="82"/>
        <v>0</v>
      </c>
      <c r="HI78" s="25">
        <f t="shared" si="82"/>
        <v>0</v>
      </c>
      <c r="HJ78" s="25">
        <f t="shared" si="82"/>
        <v>0</v>
      </c>
      <c r="HK78" s="25">
        <f t="shared" si="82"/>
        <v>0</v>
      </c>
      <c r="HL78" s="25">
        <f t="shared" si="82"/>
        <v>0</v>
      </c>
      <c r="HM78" s="25">
        <f t="shared" si="82"/>
        <v>0</v>
      </c>
      <c r="HN78" s="25">
        <f t="shared" si="82"/>
        <v>0</v>
      </c>
      <c r="HO78" s="25">
        <f t="shared" si="82"/>
        <v>0</v>
      </c>
      <c r="HP78" s="25">
        <f t="shared" si="82"/>
        <v>0</v>
      </c>
      <c r="HQ78" s="25">
        <f t="shared" si="82"/>
        <v>0</v>
      </c>
      <c r="HR78" s="25">
        <f t="shared" si="82"/>
        <v>0</v>
      </c>
      <c r="HS78" s="25">
        <f t="shared" si="82"/>
        <v>0</v>
      </c>
      <c r="HT78" s="25">
        <f t="shared" si="82"/>
        <v>0</v>
      </c>
      <c r="HU78" s="25">
        <f t="shared" si="82"/>
        <v>0</v>
      </c>
      <c r="HV78" s="25">
        <f t="shared" si="82"/>
        <v>0</v>
      </c>
      <c r="HW78" s="25">
        <f t="shared" si="82"/>
        <v>0</v>
      </c>
      <c r="HX78" s="25">
        <f t="shared" si="82"/>
        <v>0</v>
      </c>
      <c r="HY78" s="25">
        <f t="shared" si="82"/>
        <v>0</v>
      </c>
      <c r="HZ78" s="25">
        <f t="shared" si="82"/>
        <v>0</v>
      </c>
      <c r="IA78" s="25">
        <f t="shared" si="82"/>
        <v>0</v>
      </c>
      <c r="IB78" s="25">
        <f t="shared" si="82"/>
        <v>0</v>
      </c>
      <c r="IC78" s="25">
        <f t="shared" si="82"/>
        <v>0</v>
      </c>
      <c r="ID78" s="25">
        <f t="shared" si="82"/>
        <v>0</v>
      </c>
      <c r="IE78" s="25">
        <f t="shared" si="82"/>
        <v>0</v>
      </c>
      <c r="IF78" s="25">
        <f t="shared" si="82"/>
        <v>0</v>
      </c>
      <c r="IG78" s="25">
        <f t="shared" si="82"/>
        <v>0</v>
      </c>
      <c r="IH78" s="25">
        <f t="shared" si="82"/>
        <v>0</v>
      </c>
      <c r="II78" s="25">
        <f t="shared" si="82"/>
        <v>0</v>
      </c>
      <c r="IJ78" s="25">
        <f t="shared" si="82"/>
        <v>0</v>
      </c>
      <c r="IK78" s="25">
        <f t="shared" si="82"/>
        <v>0</v>
      </c>
      <c r="IL78" s="25">
        <f t="shared" si="82"/>
        <v>0</v>
      </c>
      <c r="IM78" s="25">
        <f t="shared" si="82"/>
        <v>0</v>
      </c>
      <c r="IN78" s="25">
        <f t="shared" si="82"/>
        <v>0</v>
      </c>
      <c r="IO78" s="25">
        <f t="shared" si="82"/>
        <v>0</v>
      </c>
      <c r="IP78" s="25">
        <f t="shared" si="82"/>
        <v>0</v>
      </c>
      <c r="IQ78" s="25">
        <f t="shared" si="82"/>
        <v>0</v>
      </c>
    </row>
    <row r="79" spans="1:251" ht="13.5" thickBot="1">
      <c r="A79" s="26" t="str">
        <f t="shared" si="57"/>
        <v>Eating dried beans or peas.</v>
      </c>
      <c r="B79" s="25">
        <f t="shared" si="52"/>
        <v>2</v>
      </c>
      <c r="C79" s="25">
        <f aca="true" t="shared" si="83" ref="C79:Q79">C49-C21</f>
        <v>3</v>
      </c>
      <c r="D79" s="25">
        <f t="shared" si="83"/>
        <v>1</v>
      </c>
      <c r="E79" s="25">
        <f t="shared" si="83"/>
        <v>2</v>
      </c>
      <c r="F79" s="25">
        <f t="shared" si="83"/>
        <v>2</v>
      </c>
      <c r="G79" s="25">
        <f t="shared" si="83"/>
        <v>2</v>
      </c>
      <c r="H79" s="25">
        <f t="shared" si="83"/>
        <v>2</v>
      </c>
      <c r="I79" s="25">
        <f t="shared" si="83"/>
        <v>3</v>
      </c>
      <c r="J79" s="25">
        <f t="shared" si="83"/>
        <v>1</v>
      </c>
      <c r="K79" s="25">
        <f t="shared" si="83"/>
        <v>-1</v>
      </c>
      <c r="L79" s="25">
        <f t="shared" si="83"/>
        <v>0</v>
      </c>
      <c r="M79" s="25">
        <f t="shared" si="83"/>
        <v>0</v>
      </c>
      <c r="N79" s="25">
        <f t="shared" si="83"/>
        <v>0</v>
      </c>
      <c r="O79" s="25">
        <f t="shared" si="83"/>
        <v>0</v>
      </c>
      <c r="P79" s="25">
        <f t="shared" si="83"/>
        <v>0</v>
      </c>
      <c r="Q79" s="25">
        <f t="shared" si="83"/>
        <v>0</v>
      </c>
      <c r="R79" s="25">
        <f aca="true" t="shared" si="84" ref="R79:CC79">R49-R21</f>
        <v>0</v>
      </c>
      <c r="S79" s="25">
        <f t="shared" si="84"/>
        <v>0</v>
      </c>
      <c r="T79" s="25">
        <f t="shared" si="84"/>
        <v>0</v>
      </c>
      <c r="U79" s="25">
        <f t="shared" si="84"/>
        <v>0</v>
      </c>
      <c r="V79" s="25">
        <f t="shared" si="84"/>
        <v>0</v>
      </c>
      <c r="W79" s="25">
        <f t="shared" si="84"/>
        <v>0</v>
      </c>
      <c r="X79" s="25">
        <f t="shared" si="84"/>
        <v>0</v>
      </c>
      <c r="Y79" s="25">
        <f t="shared" si="84"/>
        <v>0</v>
      </c>
      <c r="Z79" s="25">
        <f t="shared" si="84"/>
        <v>0</v>
      </c>
      <c r="AA79" s="25">
        <f t="shared" si="84"/>
        <v>0</v>
      </c>
      <c r="AB79" s="25">
        <f t="shared" si="84"/>
        <v>0</v>
      </c>
      <c r="AC79" s="25">
        <f t="shared" si="84"/>
        <v>0</v>
      </c>
      <c r="AD79" s="25">
        <f t="shared" si="84"/>
        <v>0</v>
      </c>
      <c r="AE79" s="25">
        <f t="shared" si="84"/>
        <v>0</v>
      </c>
      <c r="AF79" s="25">
        <f t="shared" si="84"/>
        <v>0</v>
      </c>
      <c r="AG79" s="25">
        <f t="shared" si="84"/>
        <v>0</v>
      </c>
      <c r="AH79" s="25">
        <f t="shared" si="84"/>
        <v>0</v>
      </c>
      <c r="AI79" s="25">
        <f t="shared" si="84"/>
        <v>0</v>
      </c>
      <c r="AJ79" s="25">
        <f t="shared" si="84"/>
        <v>0</v>
      </c>
      <c r="AK79" s="25">
        <f t="shared" si="84"/>
        <v>0</v>
      </c>
      <c r="AL79" s="25">
        <f t="shared" si="84"/>
        <v>0</v>
      </c>
      <c r="AM79" s="25">
        <f t="shared" si="84"/>
        <v>0</v>
      </c>
      <c r="AN79" s="25">
        <f t="shared" si="84"/>
        <v>0</v>
      </c>
      <c r="AO79" s="25">
        <f t="shared" si="84"/>
        <v>0</v>
      </c>
      <c r="AP79" s="25">
        <f t="shared" si="84"/>
        <v>0</v>
      </c>
      <c r="AQ79" s="25">
        <f t="shared" si="84"/>
        <v>0</v>
      </c>
      <c r="AR79" s="25">
        <f t="shared" si="84"/>
        <v>0</v>
      </c>
      <c r="AS79" s="25">
        <f t="shared" si="84"/>
        <v>0</v>
      </c>
      <c r="AT79" s="25">
        <f t="shared" si="84"/>
        <v>0</v>
      </c>
      <c r="AU79" s="25">
        <f t="shared" si="84"/>
        <v>0</v>
      </c>
      <c r="AV79" s="25">
        <f t="shared" si="84"/>
        <v>0</v>
      </c>
      <c r="AW79" s="25">
        <f t="shared" si="84"/>
        <v>0</v>
      </c>
      <c r="AX79" s="25">
        <f t="shared" si="84"/>
        <v>0</v>
      </c>
      <c r="AY79" s="25">
        <f t="shared" si="84"/>
        <v>0</v>
      </c>
      <c r="AZ79" s="25">
        <f t="shared" si="84"/>
        <v>0</v>
      </c>
      <c r="BA79" s="25">
        <f t="shared" si="84"/>
        <v>0</v>
      </c>
      <c r="BB79" s="25">
        <f t="shared" si="84"/>
        <v>0</v>
      </c>
      <c r="BC79" s="25">
        <f t="shared" si="84"/>
        <v>0</v>
      </c>
      <c r="BD79" s="25">
        <f t="shared" si="84"/>
        <v>0</v>
      </c>
      <c r="BE79" s="25">
        <f t="shared" si="84"/>
        <v>0</v>
      </c>
      <c r="BF79" s="25">
        <f t="shared" si="84"/>
        <v>0</v>
      </c>
      <c r="BG79" s="25">
        <f t="shared" si="84"/>
        <v>0</v>
      </c>
      <c r="BH79" s="25">
        <f t="shared" si="84"/>
        <v>0</v>
      </c>
      <c r="BI79" s="25">
        <f t="shared" si="84"/>
        <v>0</v>
      </c>
      <c r="BJ79" s="25">
        <f t="shared" si="84"/>
        <v>0</v>
      </c>
      <c r="BK79" s="25">
        <f t="shared" si="84"/>
        <v>0</v>
      </c>
      <c r="BL79" s="25">
        <f t="shared" si="84"/>
        <v>0</v>
      </c>
      <c r="BM79" s="25">
        <f t="shared" si="84"/>
        <v>0</v>
      </c>
      <c r="BN79" s="25">
        <f t="shared" si="84"/>
        <v>0</v>
      </c>
      <c r="BO79" s="25">
        <f t="shared" si="84"/>
        <v>0</v>
      </c>
      <c r="BP79" s="25">
        <f t="shared" si="84"/>
        <v>0</v>
      </c>
      <c r="BQ79" s="25">
        <f t="shared" si="84"/>
        <v>0</v>
      </c>
      <c r="BR79" s="25">
        <f t="shared" si="84"/>
        <v>0</v>
      </c>
      <c r="BS79" s="25">
        <f t="shared" si="84"/>
        <v>0</v>
      </c>
      <c r="BT79" s="25">
        <f t="shared" si="84"/>
        <v>0</v>
      </c>
      <c r="BU79" s="25">
        <f t="shared" si="84"/>
        <v>0</v>
      </c>
      <c r="BV79" s="25">
        <f t="shared" si="84"/>
        <v>0</v>
      </c>
      <c r="BW79" s="25">
        <f t="shared" si="84"/>
        <v>0</v>
      </c>
      <c r="BX79" s="25">
        <f t="shared" si="84"/>
        <v>0</v>
      </c>
      <c r="BY79" s="25">
        <f t="shared" si="84"/>
        <v>0</v>
      </c>
      <c r="BZ79" s="25">
        <f t="shared" si="84"/>
        <v>0</v>
      </c>
      <c r="CA79" s="25">
        <f t="shared" si="84"/>
        <v>0</v>
      </c>
      <c r="CB79" s="25">
        <f t="shared" si="84"/>
        <v>0</v>
      </c>
      <c r="CC79" s="25">
        <f t="shared" si="84"/>
        <v>0</v>
      </c>
      <c r="CD79" s="25">
        <f aca="true" t="shared" si="85" ref="CD79:EO79">CD49-CD21</f>
        <v>0</v>
      </c>
      <c r="CE79" s="25">
        <f t="shared" si="85"/>
        <v>0</v>
      </c>
      <c r="CF79" s="25">
        <f t="shared" si="85"/>
        <v>0</v>
      </c>
      <c r="CG79" s="25">
        <f t="shared" si="85"/>
        <v>0</v>
      </c>
      <c r="CH79" s="25">
        <f t="shared" si="85"/>
        <v>0</v>
      </c>
      <c r="CI79" s="25">
        <f t="shared" si="85"/>
        <v>0</v>
      </c>
      <c r="CJ79" s="25">
        <f t="shared" si="85"/>
        <v>0</v>
      </c>
      <c r="CK79" s="25">
        <f t="shared" si="85"/>
        <v>0</v>
      </c>
      <c r="CL79" s="25">
        <f t="shared" si="85"/>
        <v>0</v>
      </c>
      <c r="CM79" s="25">
        <f t="shared" si="85"/>
        <v>0</v>
      </c>
      <c r="CN79" s="25">
        <f t="shared" si="85"/>
        <v>0</v>
      </c>
      <c r="CO79" s="25">
        <f t="shared" si="85"/>
        <v>0</v>
      </c>
      <c r="CP79" s="25">
        <f t="shared" si="85"/>
        <v>0</v>
      </c>
      <c r="CQ79" s="25">
        <f t="shared" si="85"/>
        <v>0</v>
      </c>
      <c r="CR79" s="25">
        <f t="shared" si="85"/>
        <v>0</v>
      </c>
      <c r="CS79" s="25">
        <f t="shared" si="85"/>
        <v>0</v>
      </c>
      <c r="CT79" s="25">
        <f t="shared" si="85"/>
        <v>0</v>
      </c>
      <c r="CU79" s="25">
        <f t="shared" si="85"/>
        <v>0</v>
      </c>
      <c r="CV79" s="25">
        <f t="shared" si="85"/>
        <v>0</v>
      </c>
      <c r="CW79" s="25">
        <f t="shared" si="85"/>
        <v>0</v>
      </c>
      <c r="CX79" s="25">
        <f t="shared" si="85"/>
        <v>0</v>
      </c>
      <c r="CY79" s="25">
        <f t="shared" si="85"/>
        <v>0</v>
      </c>
      <c r="CZ79" s="25">
        <f t="shared" si="85"/>
        <v>0</v>
      </c>
      <c r="DA79" s="25">
        <f t="shared" si="85"/>
        <v>0</v>
      </c>
      <c r="DB79" s="25">
        <f t="shared" si="85"/>
        <v>0</v>
      </c>
      <c r="DC79" s="25">
        <f t="shared" si="85"/>
        <v>0</v>
      </c>
      <c r="DD79" s="25">
        <f t="shared" si="85"/>
        <v>0</v>
      </c>
      <c r="DE79" s="25">
        <f t="shared" si="85"/>
        <v>0</v>
      </c>
      <c r="DF79" s="25">
        <f t="shared" si="85"/>
        <v>0</v>
      </c>
      <c r="DG79" s="25">
        <f t="shared" si="85"/>
        <v>0</v>
      </c>
      <c r="DH79" s="25">
        <f t="shared" si="85"/>
        <v>0</v>
      </c>
      <c r="DI79" s="25">
        <f t="shared" si="85"/>
        <v>0</v>
      </c>
      <c r="DJ79" s="25">
        <f t="shared" si="85"/>
        <v>0</v>
      </c>
      <c r="DK79" s="25">
        <f t="shared" si="85"/>
        <v>0</v>
      </c>
      <c r="DL79" s="25">
        <f t="shared" si="85"/>
        <v>0</v>
      </c>
      <c r="DM79" s="25">
        <f t="shared" si="85"/>
        <v>0</v>
      </c>
      <c r="DN79" s="25">
        <f t="shared" si="85"/>
        <v>0</v>
      </c>
      <c r="DO79" s="25">
        <f t="shared" si="85"/>
        <v>0</v>
      </c>
      <c r="DP79" s="25">
        <f t="shared" si="85"/>
        <v>0</v>
      </c>
      <c r="DQ79" s="25">
        <f t="shared" si="85"/>
        <v>0</v>
      </c>
      <c r="DR79" s="25">
        <f t="shared" si="85"/>
        <v>0</v>
      </c>
      <c r="DS79" s="25">
        <f t="shared" si="85"/>
        <v>0</v>
      </c>
      <c r="DT79" s="25">
        <f t="shared" si="85"/>
        <v>0</v>
      </c>
      <c r="DU79" s="25">
        <f t="shared" si="85"/>
        <v>0</v>
      </c>
      <c r="DV79" s="25">
        <f t="shared" si="85"/>
        <v>0</v>
      </c>
      <c r="DW79" s="25">
        <f t="shared" si="85"/>
        <v>0</v>
      </c>
      <c r="DX79" s="25">
        <f t="shared" si="85"/>
        <v>0</v>
      </c>
      <c r="DY79" s="25">
        <f t="shared" si="85"/>
        <v>0</v>
      </c>
      <c r="DZ79" s="25">
        <f t="shared" si="85"/>
        <v>0</v>
      </c>
      <c r="EA79" s="25">
        <f t="shared" si="85"/>
        <v>0</v>
      </c>
      <c r="EB79" s="25">
        <f t="shared" si="85"/>
        <v>0</v>
      </c>
      <c r="EC79" s="25">
        <f t="shared" si="85"/>
        <v>0</v>
      </c>
      <c r="ED79" s="25">
        <f t="shared" si="85"/>
        <v>0</v>
      </c>
      <c r="EE79" s="25">
        <f t="shared" si="85"/>
        <v>0</v>
      </c>
      <c r="EF79" s="25">
        <f t="shared" si="85"/>
        <v>0</v>
      </c>
      <c r="EG79" s="25">
        <f t="shared" si="85"/>
        <v>0</v>
      </c>
      <c r="EH79" s="25">
        <f t="shared" si="85"/>
        <v>0</v>
      </c>
      <c r="EI79" s="25">
        <f t="shared" si="85"/>
        <v>0</v>
      </c>
      <c r="EJ79" s="25">
        <f t="shared" si="85"/>
        <v>0</v>
      </c>
      <c r="EK79" s="25">
        <f t="shared" si="85"/>
        <v>0</v>
      </c>
      <c r="EL79" s="25">
        <f t="shared" si="85"/>
        <v>0</v>
      </c>
      <c r="EM79" s="25">
        <f t="shared" si="85"/>
        <v>0</v>
      </c>
      <c r="EN79" s="25">
        <f t="shared" si="85"/>
        <v>0</v>
      </c>
      <c r="EO79" s="25">
        <f t="shared" si="85"/>
        <v>0</v>
      </c>
      <c r="EP79" s="25">
        <f aca="true" t="shared" si="86" ref="EP79:HA79">EP49-EP21</f>
        <v>0</v>
      </c>
      <c r="EQ79" s="25">
        <f t="shared" si="86"/>
        <v>0</v>
      </c>
      <c r="ER79" s="25">
        <f t="shared" si="86"/>
        <v>0</v>
      </c>
      <c r="ES79" s="25">
        <f t="shared" si="86"/>
        <v>0</v>
      </c>
      <c r="ET79" s="25">
        <f t="shared" si="86"/>
        <v>0</v>
      </c>
      <c r="EU79" s="25">
        <f t="shared" si="86"/>
        <v>0</v>
      </c>
      <c r="EV79" s="25">
        <f t="shared" si="86"/>
        <v>0</v>
      </c>
      <c r="EW79" s="25">
        <f t="shared" si="86"/>
        <v>0</v>
      </c>
      <c r="EX79" s="25">
        <f t="shared" si="86"/>
        <v>0</v>
      </c>
      <c r="EY79" s="25">
        <f t="shared" si="86"/>
        <v>0</v>
      </c>
      <c r="EZ79" s="25">
        <f t="shared" si="86"/>
        <v>0</v>
      </c>
      <c r="FA79" s="25">
        <f t="shared" si="86"/>
        <v>0</v>
      </c>
      <c r="FB79" s="25">
        <f t="shared" si="86"/>
        <v>0</v>
      </c>
      <c r="FC79" s="25">
        <f t="shared" si="86"/>
        <v>0</v>
      </c>
      <c r="FD79" s="25">
        <f t="shared" si="86"/>
        <v>0</v>
      </c>
      <c r="FE79" s="25">
        <f t="shared" si="86"/>
        <v>0</v>
      </c>
      <c r="FF79" s="25">
        <f t="shared" si="86"/>
        <v>0</v>
      </c>
      <c r="FG79" s="25">
        <f t="shared" si="86"/>
        <v>0</v>
      </c>
      <c r="FH79" s="25">
        <f t="shared" si="86"/>
        <v>0</v>
      </c>
      <c r="FI79" s="25">
        <f t="shared" si="86"/>
        <v>0</v>
      </c>
      <c r="FJ79" s="25">
        <f t="shared" si="86"/>
        <v>0</v>
      </c>
      <c r="FK79" s="25">
        <f t="shared" si="86"/>
        <v>0</v>
      </c>
      <c r="FL79" s="25">
        <f t="shared" si="86"/>
        <v>0</v>
      </c>
      <c r="FM79" s="25">
        <f t="shared" si="86"/>
        <v>0</v>
      </c>
      <c r="FN79" s="25">
        <f t="shared" si="86"/>
        <v>0</v>
      </c>
      <c r="FO79" s="25">
        <f t="shared" si="86"/>
        <v>0</v>
      </c>
      <c r="FP79" s="25">
        <f t="shared" si="86"/>
        <v>0</v>
      </c>
      <c r="FQ79" s="25">
        <f t="shared" si="86"/>
        <v>0</v>
      </c>
      <c r="FR79" s="25">
        <f t="shared" si="86"/>
        <v>0</v>
      </c>
      <c r="FS79" s="25">
        <f t="shared" si="86"/>
        <v>0</v>
      </c>
      <c r="FT79" s="25">
        <f t="shared" si="86"/>
        <v>0</v>
      </c>
      <c r="FU79" s="25">
        <f t="shared" si="86"/>
        <v>0</v>
      </c>
      <c r="FV79" s="25">
        <f t="shared" si="86"/>
        <v>0</v>
      </c>
      <c r="FW79" s="25">
        <f t="shared" si="86"/>
        <v>0</v>
      </c>
      <c r="FX79" s="25">
        <f t="shared" si="86"/>
        <v>0</v>
      </c>
      <c r="FY79" s="25">
        <f t="shared" si="86"/>
        <v>0</v>
      </c>
      <c r="FZ79" s="25">
        <f t="shared" si="86"/>
        <v>0</v>
      </c>
      <c r="GA79" s="25">
        <f t="shared" si="86"/>
        <v>0</v>
      </c>
      <c r="GB79" s="25">
        <f t="shared" si="86"/>
        <v>0</v>
      </c>
      <c r="GC79" s="25">
        <f t="shared" si="86"/>
        <v>0</v>
      </c>
      <c r="GD79" s="25">
        <f t="shared" si="86"/>
        <v>0</v>
      </c>
      <c r="GE79" s="25">
        <f t="shared" si="86"/>
        <v>0</v>
      </c>
      <c r="GF79" s="25">
        <f t="shared" si="86"/>
        <v>0</v>
      </c>
      <c r="GG79" s="25">
        <f t="shared" si="86"/>
        <v>0</v>
      </c>
      <c r="GH79" s="25">
        <f t="shared" si="86"/>
        <v>0</v>
      </c>
      <c r="GI79" s="25">
        <f t="shared" si="86"/>
        <v>0</v>
      </c>
      <c r="GJ79" s="25">
        <f t="shared" si="86"/>
        <v>0</v>
      </c>
      <c r="GK79" s="25">
        <f t="shared" si="86"/>
        <v>0</v>
      </c>
      <c r="GL79" s="25">
        <f t="shared" si="86"/>
        <v>0</v>
      </c>
      <c r="GM79" s="25">
        <f t="shared" si="86"/>
        <v>0</v>
      </c>
      <c r="GN79" s="25">
        <f t="shared" si="86"/>
        <v>0</v>
      </c>
      <c r="GO79" s="25">
        <f t="shared" si="86"/>
        <v>0</v>
      </c>
      <c r="GP79" s="25">
        <f t="shared" si="86"/>
        <v>0</v>
      </c>
      <c r="GQ79" s="25">
        <f t="shared" si="86"/>
        <v>0</v>
      </c>
      <c r="GR79" s="25">
        <f t="shared" si="86"/>
        <v>0</v>
      </c>
      <c r="GS79" s="25">
        <f t="shared" si="86"/>
        <v>0</v>
      </c>
      <c r="GT79" s="25">
        <f t="shared" si="86"/>
        <v>0</v>
      </c>
      <c r="GU79" s="25">
        <f t="shared" si="86"/>
        <v>0</v>
      </c>
      <c r="GV79" s="25">
        <f t="shared" si="86"/>
        <v>0</v>
      </c>
      <c r="GW79" s="25">
        <f t="shared" si="86"/>
        <v>0</v>
      </c>
      <c r="GX79" s="25">
        <f t="shared" si="86"/>
        <v>0</v>
      </c>
      <c r="GY79" s="25">
        <f t="shared" si="86"/>
        <v>0</v>
      </c>
      <c r="GZ79" s="25">
        <f t="shared" si="86"/>
        <v>0</v>
      </c>
      <c r="HA79" s="25">
        <f t="shared" si="86"/>
        <v>0</v>
      </c>
      <c r="HB79" s="25">
        <f aca="true" t="shared" si="87" ref="HB79:IQ79">HB49-HB21</f>
        <v>0</v>
      </c>
      <c r="HC79" s="25">
        <f t="shared" si="87"/>
        <v>0</v>
      </c>
      <c r="HD79" s="25">
        <f t="shared" si="87"/>
        <v>0</v>
      </c>
      <c r="HE79" s="25">
        <f t="shared" si="87"/>
        <v>0</v>
      </c>
      <c r="HF79" s="25">
        <f t="shared" si="87"/>
        <v>0</v>
      </c>
      <c r="HG79" s="25">
        <f t="shared" si="87"/>
        <v>0</v>
      </c>
      <c r="HH79" s="25">
        <f t="shared" si="87"/>
        <v>0</v>
      </c>
      <c r="HI79" s="25">
        <f t="shared" si="87"/>
        <v>0</v>
      </c>
      <c r="HJ79" s="25">
        <f t="shared" si="87"/>
        <v>0</v>
      </c>
      <c r="HK79" s="25">
        <f t="shared" si="87"/>
        <v>0</v>
      </c>
      <c r="HL79" s="25">
        <f t="shared" si="87"/>
        <v>0</v>
      </c>
      <c r="HM79" s="25">
        <f t="shared" si="87"/>
        <v>0</v>
      </c>
      <c r="HN79" s="25">
        <f t="shared" si="87"/>
        <v>0</v>
      </c>
      <c r="HO79" s="25">
        <f t="shared" si="87"/>
        <v>0</v>
      </c>
      <c r="HP79" s="25">
        <f t="shared" si="87"/>
        <v>0</v>
      </c>
      <c r="HQ79" s="25">
        <f t="shared" si="87"/>
        <v>0</v>
      </c>
      <c r="HR79" s="25">
        <f t="shared" si="87"/>
        <v>0</v>
      </c>
      <c r="HS79" s="25">
        <f t="shared" si="87"/>
        <v>0</v>
      </c>
      <c r="HT79" s="25">
        <f t="shared" si="87"/>
        <v>0</v>
      </c>
      <c r="HU79" s="25">
        <f t="shared" si="87"/>
        <v>0</v>
      </c>
      <c r="HV79" s="25">
        <f t="shared" si="87"/>
        <v>0</v>
      </c>
      <c r="HW79" s="25">
        <f t="shared" si="87"/>
        <v>0</v>
      </c>
      <c r="HX79" s="25">
        <f t="shared" si="87"/>
        <v>0</v>
      </c>
      <c r="HY79" s="25">
        <f t="shared" si="87"/>
        <v>0</v>
      </c>
      <c r="HZ79" s="25">
        <f t="shared" si="87"/>
        <v>0</v>
      </c>
      <c r="IA79" s="25">
        <f t="shared" si="87"/>
        <v>0</v>
      </c>
      <c r="IB79" s="25">
        <f t="shared" si="87"/>
        <v>0</v>
      </c>
      <c r="IC79" s="25">
        <f t="shared" si="87"/>
        <v>0</v>
      </c>
      <c r="ID79" s="25">
        <f t="shared" si="87"/>
        <v>0</v>
      </c>
      <c r="IE79" s="25">
        <f t="shared" si="87"/>
        <v>0</v>
      </c>
      <c r="IF79" s="25">
        <f t="shared" si="87"/>
        <v>0</v>
      </c>
      <c r="IG79" s="25">
        <f t="shared" si="87"/>
        <v>0</v>
      </c>
      <c r="IH79" s="25">
        <f t="shared" si="87"/>
        <v>0</v>
      </c>
      <c r="II79" s="25">
        <f t="shared" si="87"/>
        <v>0</v>
      </c>
      <c r="IJ79" s="25">
        <f t="shared" si="87"/>
        <v>0</v>
      </c>
      <c r="IK79" s="25">
        <f t="shared" si="87"/>
        <v>0</v>
      </c>
      <c r="IL79" s="25">
        <f t="shared" si="87"/>
        <v>0</v>
      </c>
      <c r="IM79" s="25">
        <f t="shared" si="87"/>
        <v>0</v>
      </c>
      <c r="IN79" s="25">
        <f t="shared" si="87"/>
        <v>0</v>
      </c>
      <c r="IO79" s="25">
        <f t="shared" si="87"/>
        <v>0</v>
      </c>
      <c r="IP79" s="25">
        <f t="shared" si="87"/>
        <v>0</v>
      </c>
      <c r="IQ79" s="25">
        <f t="shared" si="87"/>
        <v>0</v>
      </c>
    </row>
    <row r="80" spans="1:251" ht="13.5" thickBot="1">
      <c r="A80" s="26" t="str">
        <f t="shared" si="57"/>
        <v>Eating 2 1/2 cups or more of vegetables per day.</v>
      </c>
      <c r="B80" s="25">
        <f t="shared" si="52"/>
        <v>1</v>
      </c>
      <c r="C80" s="25">
        <f aca="true" t="shared" si="88" ref="C80:Q80">C50-C22</f>
        <v>4</v>
      </c>
      <c r="D80" s="25">
        <f t="shared" si="88"/>
        <v>2</v>
      </c>
      <c r="E80" s="25">
        <f t="shared" si="88"/>
        <v>1</v>
      </c>
      <c r="F80" s="25">
        <f t="shared" si="88"/>
        <v>3</v>
      </c>
      <c r="G80" s="25">
        <f t="shared" si="88"/>
        <v>2</v>
      </c>
      <c r="H80" s="25">
        <f t="shared" si="88"/>
        <v>2</v>
      </c>
      <c r="I80" s="25">
        <f t="shared" si="88"/>
        <v>2</v>
      </c>
      <c r="J80" s="25">
        <f t="shared" si="88"/>
        <v>3</v>
      </c>
      <c r="K80" s="25">
        <f t="shared" si="88"/>
        <v>3</v>
      </c>
      <c r="L80" s="25">
        <f t="shared" si="88"/>
        <v>0</v>
      </c>
      <c r="M80" s="25">
        <f t="shared" si="88"/>
        <v>0</v>
      </c>
      <c r="N80" s="25">
        <f t="shared" si="88"/>
        <v>0</v>
      </c>
      <c r="O80" s="25">
        <f t="shared" si="88"/>
        <v>0</v>
      </c>
      <c r="P80" s="25">
        <f t="shared" si="88"/>
        <v>0</v>
      </c>
      <c r="Q80" s="25">
        <f t="shared" si="88"/>
        <v>0</v>
      </c>
      <c r="R80" s="25">
        <f aca="true" t="shared" si="89" ref="R80:CC80">R50-R22</f>
        <v>0</v>
      </c>
      <c r="S80" s="25">
        <f t="shared" si="89"/>
        <v>0</v>
      </c>
      <c r="T80" s="25">
        <f t="shared" si="89"/>
        <v>0</v>
      </c>
      <c r="U80" s="25">
        <f t="shared" si="89"/>
        <v>0</v>
      </c>
      <c r="V80" s="25">
        <f t="shared" si="89"/>
        <v>0</v>
      </c>
      <c r="W80" s="25">
        <f t="shared" si="89"/>
        <v>0</v>
      </c>
      <c r="X80" s="25">
        <f t="shared" si="89"/>
        <v>0</v>
      </c>
      <c r="Y80" s="25">
        <f t="shared" si="89"/>
        <v>0</v>
      </c>
      <c r="Z80" s="25">
        <f t="shared" si="89"/>
        <v>0</v>
      </c>
      <c r="AA80" s="25">
        <f t="shared" si="89"/>
        <v>0</v>
      </c>
      <c r="AB80" s="25">
        <f t="shared" si="89"/>
        <v>0</v>
      </c>
      <c r="AC80" s="25">
        <f t="shared" si="89"/>
        <v>0</v>
      </c>
      <c r="AD80" s="25">
        <f t="shared" si="89"/>
        <v>0</v>
      </c>
      <c r="AE80" s="25">
        <f t="shared" si="89"/>
        <v>0</v>
      </c>
      <c r="AF80" s="25">
        <f t="shared" si="89"/>
        <v>0</v>
      </c>
      <c r="AG80" s="25">
        <f t="shared" si="89"/>
        <v>0</v>
      </c>
      <c r="AH80" s="25">
        <f t="shared" si="89"/>
        <v>0</v>
      </c>
      <c r="AI80" s="25">
        <f t="shared" si="89"/>
        <v>0</v>
      </c>
      <c r="AJ80" s="25">
        <f t="shared" si="89"/>
        <v>0</v>
      </c>
      <c r="AK80" s="25">
        <f t="shared" si="89"/>
        <v>0</v>
      </c>
      <c r="AL80" s="25">
        <f t="shared" si="89"/>
        <v>0</v>
      </c>
      <c r="AM80" s="25">
        <f t="shared" si="89"/>
        <v>0</v>
      </c>
      <c r="AN80" s="25">
        <f t="shared" si="89"/>
        <v>0</v>
      </c>
      <c r="AO80" s="25">
        <f t="shared" si="89"/>
        <v>0</v>
      </c>
      <c r="AP80" s="25">
        <f t="shared" si="89"/>
        <v>0</v>
      </c>
      <c r="AQ80" s="25">
        <f t="shared" si="89"/>
        <v>0</v>
      </c>
      <c r="AR80" s="25">
        <f t="shared" si="89"/>
        <v>0</v>
      </c>
      <c r="AS80" s="25">
        <f t="shared" si="89"/>
        <v>0</v>
      </c>
      <c r="AT80" s="25">
        <f t="shared" si="89"/>
        <v>0</v>
      </c>
      <c r="AU80" s="25">
        <f t="shared" si="89"/>
        <v>0</v>
      </c>
      <c r="AV80" s="25">
        <f t="shared" si="89"/>
        <v>0</v>
      </c>
      <c r="AW80" s="25">
        <f t="shared" si="89"/>
        <v>0</v>
      </c>
      <c r="AX80" s="25">
        <f t="shared" si="89"/>
        <v>0</v>
      </c>
      <c r="AY80" s="25">
        <f t="shared" si="89"/>
        <v>0</v>
      </c>
      <c r="AZ80" s="25">
        <f t="shared" si="89"/>
        <v>0</v>
      </c>
      <c r="BA80" s="25">
        <f t="shared" si="89"/>
        <v>0</v>
      </c>
      <c r="BB80" s="25">
        <f t="shared" si="89"/>
        <v>0</v>
      </c>
      <c r="BC80" s="25">
        <f t="shared" si="89"/>
        <v>0</v>
      </c>
      <c r="BD80" s="25">
        <f t="shared" si="89"/>
        <v>0</v>
      </c>
      <c r="BE80" s="25">
        <f t="shared" si="89"/>
        <v>0</v>
      </c>
      <c r="BF80" s="25">
        <f t="shared" si="89"/>
        <v>0</v>
      </c>
      <c r="BG80" s="25">
        <f t="shared" si="89"/>
        <v>0</v>
      </c>
      <c r="BH80" s="25">
        <f t="shared" si="89"/>
        <v>0</v>
      </c>
      <c r="BI80" s="25">
        <f t="shared" si="89"/>
        <v>0</v>
      </c>
      <c r="BJ80" s="25">
        <f t="shared" si="89"/>
        <v>0</v>
      </c>
      <c r="BK80" s="25">
        <f t="shared" si="89"/>
        <v>0</v>
      </c>
      <c r="BL80" s="25">
        <f t="shared" si="89"/>
        <v>0</v>
      </c>
      <c r="BM80" s="25">
        <f t="shared" si="89"/>
        <v>0</v>
      </c>
      <c r="BN80" s="25">
        <f t="shared" si="89"/>
        <v>0</v>
      </c>
      <c r="BO80" s="25">
        <f t="shared" si="89"/>
        <v>0</v>
      </c>
      <c r="BP80" s="25">
        <f t="shared" si="89"/>
        <v>0</v>
      </c>
      <c r="BQ80" s="25">
        <f t="shared" si="89"/>
        <v>0</v>
      </c>
      <c r="BR80" s="25">
        <f t="shared" si="89"/>
        <v>0</v>
      </c>
      <c r="BS80" s="25">
        <f t="shared" si="89"/>
        <v>0</v>
      </c>
      <c r="BT80" s="25">
        <f t="shared" si="89"/>
        <v>0</v>
      </c>
      <c r="BU80" s="25">
        <f t="shared" si="89"/>
        <v>0</v>
      </c>
      <c r="BV80" s="25">
        <f t="shared" si="89"/>
        <v>0</v>
      </c>
      <c r="BW80" s="25">
        <f t="shared" si="89"/>
        <v>0</v>
      </c>
      <c r="BX80" s="25">
        <f t="shared" si="89"/>
        <v>0</v>
      </c>
      <c r="BY80" s="25">
        <f t="shared" si="89"/>
        <v>0</v>
      </c>
      <c r="BZ80" s="25">
        <f t="shared" si="89"/>
        <v>0</v>
      </c>
      <c r="CA80" s="25">
        <f t="shared" si="89"/>
        <v>0</v>
      </c>
      <c r="CB80" s="25">
        <f t="shared" si="89"/>
        <v>0</v>
      </c>
      <c r="CC80" s="25">
        <f t="shared" si="89"/>
        <v>0</v>
      </c>
      <c r="CD80" s="25">
        <f aca="true" t="shared" si="90" ref="CD80:EO80">CD50-CD22</f>
        <v>0</v>
      </c>
      <c r="CE80" s="25">
        <f t="shared" si="90"/>
        <v>0</v>
      </c>
      <c r="CF80" s="25">
        <f t="shared" si="90"/>
        <v>0</v>
      </c>
      <c r="CG80" s="25">
        <f t="shared" si="90"/>
        <v>0</v>
      </c>
      <c r="CH80" s="25">
        <f t="shared" si="90"/>
        <v>0</v>
      </c>
      <c r="CI80" s="25">
        <f t="shared" si="90"/>
        <v>0</v>
      </c>
      <c r="CJ80" s="25">
        <f t="shared" si="90"/>
        <v>0</v>
      </c>
      <c r="CK80" s="25">
        <f t="shared" si="90"/>
        <v>0</v>
      </c>
      <c r="CL80" s="25">
        <f t="shared" si="90"/>
        <v>0</v>
      </c>
      <c r="CM80" s="25">
        <f t="shared" si="90"/>
        <v>0</v>
      </c>
      <c r="CN80" s="25">
        <f t="shared" si="90"/>
        <v>0</v>
      </c>
      <c r="CO80" s="25">
        <f t="shared" si="90"/>
        <v>0</v>
      </c>
      <c r="CP80" s="25">
        <f t="shared" si="90"/>
        <v>0</v>
      </c>
      <c r="CQ80" s="25">
        <f t="shared" si="90"/>
        <v>0</v>
      </c>
      <c r="CR80" s="25">
        <f t="shared" si="90"/>
        <v>0</v>
      </c>
      <c r="CS80" s="25">
        <f t="shared" si="90"/>
        <v>0</v>
      </c>
      <c r="CT80" s="25">
        <f t="shared" si="90"/>
        <v>0</v>
      </c>
      <c r="CU80" s="25">
        <f t="shared" si="90"/>
        <v>0</v>
      </c>
      <c r="CV80" s="25">
        <f t="shared" si="90"/>
        <v>0</v>
      </c>
      <c r="CW80" s="25">
        <f t="shared" si="90"/>
        <v>0</v>
      </c>
      <c r="CX80" s="25">
        <f t="shared" si="90"/>
        <v>0</v>
      </c>
      <c r="CY80" s="25">
        <f t="shared" si="90"/>
        <v>0</v>
      </c>
      <c r="CZ80" s="25">
        <f t="shared" si="90"/>
        <v>0</v>
      </c>
      <c r="DA80" s="25">
        <f t="shared" si="90"/>
        <v>0</v>
      </c>
      <c r="DB80" s="25">
        <f t="shared" si="90"/>
        <v>0</v>
      </c>
      <c r="DC80" s="25">
        <f t="shared" si="90"/>
        <v>0</v>
      </c>
      <c r="DD80" s="25">
        <f t="shared" si="90"/>
        <v>0</v>
      </c>
      <c r="DE80" s="25">
        <f t="shared" si="90"/>
        <v>0</v>
      </c>
      <c r="DF80" s="25">
        <f t="shared" si="90"/>
        <v>0</v>
      </c>
      <c r="DG80" s="25">
        <f t="shared" si="90"/>
        <v>0</v>
      </c>
      <c r="DH80" s="25">
        <f t="shared" si="90"/>
        <v>0</v>
      </c>
      <c r="DI80" s="25">
        <f t="shared" si="90"/>
        <v>0</v>
      </c>
      <c r="DJ80" s="25">
        <f t="shared" si="90"/>
        <v>0</v>
      </c>
      <c r="DK80" s="25">
        <f t="shared" si="90"/>
        <v>0</v>
      </c>
      <c r="DL80" s="25">
        <f t="shared" si="90"/>
        <v>0</v>
      </c>
      <c r="DM80" s="25">
        <f t="shared" si="90"/>
        <v>0</v>
      </c>
      <c r="DN80" s="25">
        <f t="shared" si="90"/>
        <v>0</v>
      </c>
      <c r="DO80" s="25">
        <f t="shared" si="90"/>
        <v>0</v>
      </c>
      <c r="DP80" s="25">
        <f t="shared" si="90"/>
        <v>0</v>
      </c>
      <c r="DQ80" s="25">
        <f t="shared" si="90"/>
        <v>0</v>
      </c>
      <c r="DR80" s="25">
        <f t="shared" si="90"/>
        <v>0</v>
      </c>
      <c r="DS80" s="25">
        <f t="shared" si="90"/>
        <v>0</v>
      </c>
      <c r="DT80" s="25">
        <f t="shared" si="90"/>
        <v>0</v>
      </c>
      <c r="DU80" s="25">
        <f t="shared" si="90"/>
        <v>0</v>
      </c>
      <c r="DV80" s="25">
        <f t="shared" si="90"/>
        <v>0</v>
      </c>
      <c r="DW80" s="25">
        <f t="shared" si="90"/>
        <v>0</v>
      </c>
      <c r="DX80" s="25">
        <f t="shared" si="90"/>
        <v>0</v>
      </c>
      <c r="DY80" s="25">
        <f t="shared" si="90"/>
        <v>0</v>
      </c>
      <c r="DZ80" s="25">
        <f t="shared" si="90"/>
        <v>0</v>
      </c>
      <c r="EA80" s="25">
        <f t="shared" si="90"/>
        <v>0</v>
      </c>
      <c r="EB80" s="25">
        <f t="shared" si="90"/>
        <v>0</v>
      </c>
      <c r="EC80" s="25">
        <f t="shared" si="90"/>
        <v>0</v>
      </c>
      <c r="ED80" s="25">
        <f t="shared" si="90"/>
        <v>0</v>
      </c>
      <c r="EE80" s="25">
        <f t="shared" si="90"/>
        <v>0</v>
      </c>
      <c r="EF80" s="25">
        <f t="shared" si="90"/>
        <v>0</v>
      </c>
      <c r="EG80" s="25">
        <f t="shared" si="90"/>
        <v>0</v>
      </c>
      <c r="EH80" s="25">
        <f t="shared" si="90"/>
        <v>0</v>
      </c>
      <c r="EI80" s="25">
        <f t="shared" si="90"/>
        <v>0</v>
      </c>
      <c r="EJ80" s="25">
        <f t="shared" si="90"/>
        <v>0</v>
      </c>
      <c r="EK80" s="25">
        <f t="shared" si="90"/>
        <v>0</v>
      </c>
      <c r="EL80" s="25">
        <f t="shared" si="90"/>
        <v>0</v>
      </c>
      <c r="EM80" s="25">
        <f t="shared" si="90"/>
        <v>0</v>
      </c>
      <c r="EN80" s="25">
        <f t="shared" si="90"/>
        <v>0</v>
      </c>
      <c r="EO80" s="25">
        <f t="shared" si="90"/>
        <v>0</v>
      </c>
      <c r="EP80" s="25">
        <f aca="true" t="shared" si="91" ref="EP80:HA80">EP50-EP22</f>
        <v>0</v>
      </c>
      <c r="EQ80" s="25">
        <f t="shared" si="91"/>
        <v>0</v>
      </c>
      <c r="ER80" s="25">
        <f t="shared" si="91"/>
        <v>0</v>
      </c>
      <c r="ES80" s="25">
        <f t="shared" si="91"/>
        <v>0</v>
      </c>
      <c r="ET80" s="25">
        <f t="shared" si="91"/>
        <v>0</v>
      </c>
      <c r="EU80" s="25">
        <f t="shared" si="91"/>
        <v>0</v>
      </c>
      <c r="EV80" s="25">
        <f t="shared" si="91"/>
        <v>0</v>
      </c>
      <c r="EW80" s="25">
        <f t="shared" si="91"/>
        <v>0</v>
      </c>
      <c r="EX80" s="25">
        <f t="shared" si="91"/>
        <v>0</v>
      </c>
      <c r="EY80" s="25">
        <f t="shared" si="91"/>
        <v>0</v>
      </c>
      <c r="EZ80" s="25">
        <f t="shared" si="91"/>
        <v>0</v>
      </c>
      <c r="FA80" s="25">
        <f t="shared" si="91"/>
        <v>0</v>
      </c>
      <c r="FB80" s="25">
        <f t="shared" si="91"/>
        <v>0</v>
      </c>
      <c r="FC80" s="25">
        <f t="shared" si="91"/>
        <v>0</v>
      </c>
      <c r="FD80" s="25">
        <f t="shared" si="91"/>
        <v>0</v>
      </c>
      <c r="FE80" s="25">
        <f t="shared" si="91"/>
        <v>0</v>
      </c>
      <c r="FF80" s="25">
        <f t="shared" si="91"/>
        <v>0</v>
      </c>
      <c r="FG80" s="25">
        <f t="shared" si="91"/>
        <v>0</v>
      </c>
      <c r="FH80" s="25">
        <f t="shared" si="91"/>
        <v>0</v>
      </c>
      <c r="FI80" s="25">
        <f t="shared" si="91"/>
        <v>0</v>
      </c>
      <c r="FJ80" s="25">
        <f t="shared" si="91"/>
        <v>0</v>
      </c>
      <c r="FK80" s="25">
        <f t="shared" si="91"/>
        <v>0</v>
      </c>
      <c r="FL80" s="25">
        <f t="shared" si="91"/>
        <v>0</v>
      </c>
      <c r="FM80" s="25">
        <f t="shared" si="91"/>
        <v>0</v>
      </c>
      <c r="FN80" s="25">
        <f t="shared" si="91"/>
        <v>0</v>
      </c>
      <c r="FO80" s="25">
        <f t="shared" si="91"/>
        <v>0</v>
      </c>
      <c r="FP80" s="25">
        <f t="shared" si="91"/>
        <v>0</v>
      </c>
      <c r="FQ80" s="25">
        <f t="shared" si="91"/>
        <v>0</v>
      </c>
      <c r="FR80" s="25">
        <f t="shared" si="91"/>
        <v>0</v>
      </c>
      <c r="FS80" s="25">
        <f t="shared" si="91"/>
        <v>0</v>
      </c>
      <c r="FT80" s="25">
        <f t="shared" si="91"/>
        <v>0</v>
      </c>
      <c r="FU80" s="25">
        <f t="shared" si="91"/>
        <v>0</v>
      </c>
      <c r="FV80" s="25">
        <f t="shared" si="91"/>
        <v>0</v>
      </c>
      <c r="FW80" s="25">
        <f t="shared" si="91"/>
        <v>0</v>
      </c>
      <c r="FX80" s="25">
        <f t="shared" si="91"/>
        <v>0</v>
      </c>
      <c r="FY80" s="25">
        <f t="shared" si="91"/>
        <v>0</v>
      </c>
      <c r="FZ80" s="25">
        <f t="shared" si="91"/>
        <v>0</v>
      </c>
      <c r="GA80" s="25">
        <f t="shared" si="91"/>
        <v>0</v>
      </c>
      <c r="GB80" s="25">
        <f t="shared" si="91"/>
        <v>0</v>
      </c>
      <c r="GC80" s="25">
        <f t="shared" si="91"/>
        <v>0</v>
      </c>
      <c r="GD80" s="25">
        <f t="shared" si="91"/>
        <v>0</v>
      </c>
      <c r="GE80" s="25">
        <f t="shared" si="91"/>
        <v>0</v>
      </c>
      <c r="GF80" s="25">
        <f t="shared" si="91"/>
        <v>0</v>
      </c>
      <c r="GG80" s="25">
        <f t="shared" si="91"/>
        <v>0</v>
      </c>
      <c r="GH80" s="25">
        <f t="shared" si="91"/>
        <v>0</v>
      </c>
      <c r="GI80" s="25">
        <f t="shared" si="91"/>
        <v>0</v>
      </c>
      <c r="GJ80" s="25">
        <f t="shared" si="91"/>
        <v>0</v>
      </c>
      <c r="GK80" s="25">
        <f t="shared" si="91"/>
        <v>0</v>
      </c>
      <c r="GL80" s="25">
        <f t="shared" si="91"/>
        <v>0</v>
      </c>
      <c r="GM80" s="25">
        <f t="shared" si="91"/>
        <v>0</v>
      </c>
      <c r="GN80" s="25">
        <f t="shared" si="91"/>
        <v>0</v>
      </c>
      <c r="GO80" s="25">
        <f t="shared" si="91"/>
        <v>0</v>
      </c>
      <c r="GP80" s="25">
        <f t="shared" si="91"/>
        <v>0</v>
      </c>
      <c r="GQ80" s="25">
        <f t="shared" si="91"/>
        <v>0</v>
      </c>
      <c r="GR80" s="25">
        <f t="shared" si="91"/>
        <v>0</v>
      </c>
      <c r="GS80" s="25">
        <f t="shared" si="91"/>
        <v>0</v>
      </c>
      <c r="GT80" s="25">
        <f t="shared" si="91"/>
        <v>0</v>
      </c>
      <c r="GU80" s="25">
        <f t="shared" si="91"/>
        <v>0</v>
      </c>
      <c r="GV80" s="25">
        <f t="shared" si="91"/>
        <v>0</v>
      </c>
      <c r="GW80" s="25">
        <f t="shared" si="91"/>
        <v>0</v>
      </c>
      <c r="GX80" s="25">
        <f t="shared" si="91"/>
        <v>0</v>
      </c>
      <c r="GY80" s="25">
        <f t="shared" si="91"/>
        <v>0</v>
      </c>
      <c r="GZ80" s="25">
        <f t="shared" si="91"/>
        <v>0</v>
      </c>
      <c r="HA80" s="25">
        <f t="shared" si="91"/>
        <v>0</v>
      </c>
      <c r="HB80" s="25">
        <f aca="true" t="shared" si="92" ref="HB80:IQ80">HB50-HB22</f>
        <v>0</v>
      </c>
      <c r="HC80" s="25">
        <f t="shared" si="92"/>
        <v>0</v>
      </c>
      <c r="HD80" s="25">
        <f t="shared" si="92"/>
        <v>0</v>
      </c>
      <c r="HE80" s="25">
        <f t="shared" si="92"/>
        <v>0</v>
      </c>
      <c r="HF80" s="25">
        <f t="shared" si="92"/>
        <v>0</v>
      </c>
      <c r="HG80" s="25">
        <f t="shared" si="92"/>
        <v>0</v>
      </c>
      <c r="HH80" s="25">
        <f t="shared" si="92"/>
        <v>0</v>
      </c>
      <c r="HI80" s="25">
        <f t="shared" si="92"/>
        <v>0</v>
      </c>
      <c r="HJ80" s="25">
        <f t="shared" si="92"/>
        <v>0</v>
      </c>
      <c r="HK80" s="25">
        <f t="shared" si="92"/>
        <v>0</v>
      </c>
      <c r="HL80" s="25">
        <f t="shared" si="92"/>
        <v>0</v>
      </c>
      <c r="HM80" s="25">
        <f t="shared" si="92"/>
        <v>0</v>
      </c>
      <c r="HN80" s="25">
        <f t="shared" si="92"/>
        <v>0</v>
      </c>
      <c r="HO80" s="25">
        <f t="shared" si="92"/>
        <v>0</v>
      </c>
      <c r="HP80" s="25">
        <f t="shared" si="92"/>
        <v>0</v>
      </c>
      <c r="HQ80" s="25">
        <f t="shared" si="92"/>
        <v>0</v>
      </c>
      <c r="HR80" s="25">
        <f t="shared" si="92"/>
        <v>0</v>
      </c>
      <c r="HS80" s="25">
        <f t="shared" si="92"/>
        <v>0</v>
      </c>
      <c r="HT80" s="25">
        <f t="shared" si="92"/>
        <v>0</v>
      </c>
      <c r="HU80" s="25">
        <f t="shared" si="92"/>
        <v>0</v>
      </c>
      <c r="HV80" s="25">
        <f t="shared" si="92"/>
        <v>0</v>
      </c>
      <c r="HW80" s="25">
        <f t="shared" si="92"/>
        <v>0</v>
      </c>
      <c r="HX80" s="25">
        <f t="shared" si="92"/>
        <v>0</v>
      </c>
      <c r="HY80" s="25">
        <f t="shared" si="92"/>
        <v>0</v>
      </c>
      <c r="HZ80" s="25">
        <f t="shared" si="92"/>
        <v>0</v>
      </c>
      <c r="IA80" s="25">
        <f t="shared" si="92"/>
        <v>0</v>
      </c>
      <c r="IB80" s="25">
        <f t="shared" si="92"/>
        <v>0</v>
      </c>
      <c r="IC80" s="25">
        <f t="shared" si="92"/>
        <v>0</v>
      </c>
      <c r="ID80" s="25">
        <f t="shared" si="92"/>
        <v>0</v>
      </c>
      <c r="IE80" s="25">
        <f t="shared" si="92"/>
        <v>0</v>
      </c>
      <c r="IF80" s="25">
        <f t="shared" si="92"/>
        <v>0</v>
      </c>
      <c r="IG80" s="25">
        <f t="shared" si="92"/>
        <v>0</v>
      </c>
      <c r="IH80" s="25">
        <f t="shared" si="92"/>
        <v>0</v>
      </c>
      <c r="II80" s="25">
        <f t="shared" si="92"/>
        <v>0</v>
      </c>
      <c r="IJ80" s="25">
        <f t="shared" si="92"/>
        <v>0</v>
      </c>
      <c r="IK80" s="25">
        <f t="shared" si="92"/>
        <v>0</v>
      </c>
      <c r="IL80" s="25">
        <f t="shared" si="92"/>
        <v>0</v>
      </c>
      <c r="IM80" s="25">
        <f t="shared" si="92"/>
        <v>0</v>
      </c>
      <c r="IN80" s="25">
        <f t="shared" si="92"/>
        <v>0</v>
      </c>
      <c r="IO80" s="25">
        <f t="shared" si="92"/>
        <v>0</v>
      </c>
      <c r="IP80" s="25">
        <f t="shared" si="92"/>
        <v>0</v>
      </c>
      <c r="IQ80" s="25">
        <f t="shared" si="92"/>
        <v>0</v>
      </c>
    </row>
    <row r="81" spans="1:251" ht="13.5" thickBot="1">
      <c r="A81" s="26" t="str">
        <f t="shared" si="57"/>
        <v>Eating whole grain breads and cereals.</v>
      </c>
      <c r="B81" s="25">
        <f aca="true" t="shared" si="93" ref="B81:Q81">B51-B23</f>
        <v>1</v>
      </c>
      <c r="C81" s="25">
        <f t="shared" si="93"/>
        <v>2</v>
      </c>
      <c r="D81" s="25">
        <f t="shared" si="93"/>
        <v>1</v>
      </c>
      <c r="E81" s="25">
        <f t="shared" si="93"/>
        <v>1</v>
      </c>
      <c r="F81" s="25">
        <f t="shared" si="93"/>
        <v>3</v>
      </c>
      <c r="G81" s="25">
        <f t="shared" si="93"/>
        <v>1</v>
      </c>
      <c r="H81" s="25">
        <f t="shared" si="93"/>
        <v>1</v>
      </c>
      <c r="I81" s="25">
        <f t="shared" si="93"/>
        <v>0</v>
      </c>
      <c r="J81" s="25">
        <f t="shared" si="93"/>
        <v>0</v>
      </c>
      <c r="K81" s="25">
        <f t="shared" si="93"/>
        <v>2</v>
      </c>
      <c r="L81" s="25">
        <f t="shared" si="93"/>
        <v>0</v>
      </c>
      <c r="M81" s="25">
        <f t="shared" si="93"/>
        <v>0</v>
      </c>
      <c r="N81" s="25">
        <f t="shared" si="93"/>
        <v>0</v>
      </c>
      <c r="O81" s="25">
        <f t="shared" si="93"/>
        <v>0</v>
      </c>
      <c r="P81" s="25">
        <f t="shared" si="93"/>
        <v>0</v>
      </c>
      <c r="Q81" s="25">
        <f t="shared" si="93"/>
        <v>0</v>
      </c>
      <c r="R81" s="25">
        <f aca="true" t="shared" si="94" ref="R81:CC81">R51-R23</f>
        <v>0</v>
      </c>
      <c r="S81" s="25">
        <f t="shared" si="94"/>
        <v>0</v>
      </c>
      <c r="T81" s="25">
        <f t="shared" si="94"/>
        <v>0</v>
      </c>
      <c r="U81" s="25">
        <f t="shared" si="94"/>
        <v>0</v>
      </c>
      <c r="V81" s="25">
        <f t="shared" si="94"/>
        <v>0</v>
      </c>
      <c r="W81" s="25">
        <f t="shared" si="94"/>
        <v>0</v>
      </c>
      <c r="X81" s="25">
        <f t="shared" si="94"/>
        <v>0</v>
      </c>
      <c r="Y81" s="25">
        <f t="shared" si="94"/>
        <v>0</v>
      </c>
      <c r="Z81" s="25">
        <f t="shared" si="94"/>
        <v>0</v>
      </c>
      <c r="AA81" s="25">
        <f t="shared" si="94"/>
        <v>0</v>
      </c>
      <c r="AB81" s="25">
        <f t="shared" si="94"/>
        <v>0</v>
      </c>
      <c r="AC81" s="25">
        <f t="shared" si="94"/>
        <v>0</v>
      </c>
      <c r="AD81" s="25">
        <f t="shared" si="94"/>
        <v>0</v>
      </c>
      <c r="AE81" s="25">
        <f t="shared" si="94"/>
        <v>0</v>
      </c>
      <c r="AF81" s="25">
        <f t="shared" si="94"/>
        <v>0</v>
      </c>
      <c r="AG81" s="25">
        <f t="shared" si="94"/>
        <v>0</v>
      </c>
      <c r="AH81" s="25">
        <f t="shared" si="94"/>
        <v>0</v>
      </c>
      <c r="AI81" s="25">
        <f t="shared" si="94"/>
        <v>0</v>
      </c>
      <c r="AJ81" s="25">
        <f t="shared" si="94"/>
        <v>0</v>
      </c>
      <c r="AK81" s="25">
        <f t="shared" si="94"/>
        <v>0</v>
      </c>
      <c r="AL81" s="25">
        <f t="shared" si="94"/>
        <v>0</v>
      </c>
      <c r="AM81" s="25">
        <f t="shared" si="94"/>
        <v>0</v>
      </c>
      <c r="AN81" s="25">
        <f t="shared" si="94"/>
        <v>0</v>
      </c>
      <c r="AO81" s="25">
        <f t="shared" si="94"/>
        <v>0</v>
      </c>
      <c r="AP81" s="25">
        <f t="shared" si="94"/>
        <v>0</v>
      </c>
      <c r="AQ81" s="25">
        <f t="shared" si="94"/>
        <v>0</v>
      </c>
      <c r="AR81" s="25">
        <f t="shared" si="94"/>
        <v>0</v>
      </c>
      <c r="AS81" s="25">
        <f t="shared" si="94"/>
        <v>0</v>
      </c>
      <c r="AT81" s="25">
        <f t="shared" si="94"/>
        <v>0</v>
      </c>
      <c r="AU81" s="25">
        <f t="shared" si="94"/>
        <v>0</v>
      </c>
      <c r="AV81" s="25">
        <f t="shared" si="94"/>
        <v>0</v>
      </c>
      <c r="AW81" s="25">
        <f t="shared" si="94"/>
        <v>0</v>
      </c>
      <c r="AX81" s="25">
        <f t="shared" si="94"/>
        <v>0</v>
      </c>
      <c r="AY81" s="25">
        <f t="shared" si="94"/>
        <v>0</v>
      </c>
      <c r="AZ81" s="25">
        <f t="shared" si="94"/>
        <v>0</v>
      </c>
      <c r="BA81" s="25">
        <f t="shared" si="94"/>
        <v>0</v>
      </c>
      <c r="BB81" s="25">
        <f t="shared" si="94"/>
        <v>0</v>
      </c>
      <c r="BC81" s="25">
        <f t="shared" si="94"/>
        <v>0</v>
      </c>
      <c r="BD81" s="25">
        <f t="shared" si="94"/>
        <v>0</v>
      </c>
      <c r="BE81" s="25">
        <f t="shared" si="94"/>
        <v>0</v>
      </c>
      <c r="BF81" s="25">
        <f t="shared" si="94"/>
        <v>0</v>
      </c>
      <c r="BG81" s="25">
        <f t="shared" si="94"/>
        <v>0</v>
      </c>
      <c r="BH81" s="25">
        <f t="shared" si="94"/>
        <v>0</v>
      </c>
      <c r="BI81" s="25">
        <f t="shared" si="94"/>
        <v>0</v>
      </c>
      <c r="BJ81" s="25">
        <f t="shared" si="94"/>
        <v>0</v>
      </c>
      <c r="BK81" s="25">
        <f t="shared" si="94"/>
        <v>0</v>
      </c>
      <c r="BL81" s="25">
        <f t="shared" si="94"/>
        <v>0</v>
      </c>
      <c r="BM81" s="25">
        <f t="shared" si="94"/>
        <v>0</v>
      </c>
      <c r="BN81" s="25">
        <f t="shared" si="94"/>
        <v>0</v>
      </c>
      <c r="BO81" s="25">
        <f t="shared" si="94"/>
        <v>0</v>
      </c>
      <c r="BP81" s="25">
        <f t="shared" si="94"/>
        <v>0</v>
      </c>
      <c r="BQ81" s="25">
        <f t="shared" si="94"/>
        <v>0</v>
      </c>
      <c r="BR81" s="25">
        <f t="shared" si="94"/>
        <v>0</v>
      </c>
      <c r="BS81" s="25">
        <f t="shared" si="94"/>
        <v>0</v>
      </c>
      <c r="BT81" s="25">
        <f t="shared" si="94"/>
        <v>0</v>
      </c>
      <c r="BU81" s="25">
        <f t="shared" si="94"/>
        <v>0</v>
      </c>
      <c r="BV81" s="25">
        <f t="shared" si="94"/>
        <v>0</v>
      </c>
      <c r="BW81" s="25">
        <f t="shared" si="94"/>
        <v>0</v>
      </c>
      <c r="BX81" s="25">
        <f t="shared" si="94"/>
        <v>0</v>
      </c>
      <c r="BY81" s="25">
        <f t="shared" si="94"/>
        <v>0</v>
      </c>
      <c r="BZ81" s="25">
        <f t="shared" si="94"/>
        <v>0</v>
      </c>
      <c r="CA81" s="25">
        <f t="shared" si="94"/>
        <v>0</v>
      </c>
      <c r="CB81" s="25">
        <f t="shared" si="94"/>
        <v>0</v>
      </c>
      <c r="CC81" s="25">
        <f t="shared" si="94"/>
        <v>0</v>
      </c>
      <c r="CD81" s="25">
        <f aca="true" t="shared" si="95" ref="CD81:EO81">CD51-CD23</f>
        <v>0</v>
      </c>
      <c r="CE81" s="25">
        <f t="shared" si="95"/>
        <v>0</v>
      </c>
      <c r="CF81" s="25">
        <f t="shared" si="95"/>
        <v>0</v>
      </c>
      <c r="CG81" s="25">
        <f t="shared" si="95"/>
        <v>0</v>
      </c>
      <c r="CH81" s="25">
        <f t="shared" si="95"/>
        <v>0</v>
      </c>
      <c r="CI81" s="25">
        <f t="shared" si="95"/>
        <v>0</v>
      </c>
      <c r="CJ81" s="25">
        <f t="shared" si="95"/>
        <v>0</v>
      </c>
      <c r="CK81" s="25">
        <f t="shared" si="95"/>
        <v>0</v>
      </c>
      <c r="CL81" s="25">
        <f t="shared" si="95"/>
        <v>0</v>
      </c>
      <c r="CM81" s="25">
        <f t="shared" si="95"/>
        <v>0</v>
      </c>
      <c r="CN81" s="25">
        <f t="shared" si="95"/>
        <v>0</v>
      </c>
      <c r="CO81" s="25">
        <f t="shared" si="95"/>
        <v>0</v>
      </c>
      <c r="CP81" s="25">
        <f t="shared" si="95"/>
        <v>0</v>
      </c>
      <c r="CQ81" s="25">
        <f t="shared" si="95"/>
        <v>0</v>
      </c>
      <c r="CR81" s="25">
        <f t="shared" si="95"/>
        <v>0</v>
      </c>
      <c r="CS81" s="25">
        <f t="shared" si="95"/>
        <v>0</v>
      </c>
      <c r="CT81" s="25">
        <f t="shared" si="95"/>
        <v>0</v>
      </c>
      <c r="CU81" s="25">
        <f t="shared" si="95"/>
        <v>0</v>
      </c>
      <c r="CV81" s="25">
        <f t="shared" si="95"/>
        <v>0</v>
      </c>
      <c r="CW81" s="25">
        <f t="shared" si="95"/>
        <v>0</v>
      </c>
      <c r="CX81" s="25">
        <f t="shared" si="95"/>
        <v>0</v>
      </c>
      <c r="CY81" s="25">
        <f t="shared" si="95"/>
        <v>0</v>
      </c>
      <c r="CZ81" s="25">
        <f t="shared" si="95"/>
        <v>0</v>
      </c>
      <c r="DA81" s="25">
        <f t="shared" si="95"/>
        <v>0</v>
      </c>
      <c r="DB81" s="25">
        <f t="shared" si="95"/>
        <v>0</v>
      </c>
      <c r="DC81" s="25">
        <f t="shared" si="95"/>
        <v>0</v>
      </c>
      <c r="DD81" s="25">
        <f t="shared" si="95"/>
        <v>0</v>
      </c>
      <c r="DE81" s="25">
        <f t="shared" si="95"/>
        <v>0</v>
      </c>
      <c r="DF81" s="25">
        <f t="shared" si="95"/>
        <v>0</v>
      </c>
      <c r="DG81" s="25">
        <f t="shared" si="95"/>
        <v>0</v>
      </c>
      <c r="DH81" s="25">
        <f t="shared" si="95"/>
        <v>0</v>
      </c>
      <c r="DI81" s="25">
        <f t="shared" si="95"/>
        <v>0</v>
      </c>
      <c r="DJ81" s="25">
        <f t="shared" si="95"/>
        <v>0</v>
      </c>
      <c r="DK81" s="25">
        <f t="shared" si="95"/>
        <v>0</v>
      </c>
      <c r="DL81" s="25">
        <f t="shared" si="95"/>
        <v>0</v>
      </c>
      <c r="DM81" s="25">
        <f t="shared" si="95"/>
        <v>0</v>
      </c>
      <c r="DN81" s="25">
        <f t="shared" si="95"/>
        <v>0</v>
      </c>
      <c r="DO81" s="25">
        <f t="shared" si="95"/>
        <v>0</v>
      </c>
      <c r="DP81" s="25">
        <f t="shared" si="95"/>
        <v>0</v>
      </c>
      <c r="DQ81" s="25">
        <f t="shared" si="95"/>
        <v>0</v>
      </c>
      <c r="DR81" s="25">
        <f t="shared" si="95"/>
        <v>0</v>
      </c>
      <c r="DS81" s="25">
        <f t="shared" si="95"/>
        <v>0</v>
      </c>
      <c r="DT81" s="25">
        <f t="shared" si="95"/>
        <v>0</v>
      </c>
      <c r="DU81" s="25">
        <f t="shared" si="95"/>
        <v>0</v>
      </c>
      <c r="DV81" s="25">
        <f t="shared" si="95"/>
        <v>0</v>
      </c>
      <c r="DW81" s="25">
        <f t="shared" si="95"/>
        <v>0</v>
      </c>
      <c r="DX81" s="25">
        <f t="shared" si="95"/>
        <v>0</v>
      </c>
      <c r="DY81" s="25">
        <f t="shared" si="95"/>
        <v>0</v>
      </c>
      <c r="DZ81" s="25">
        <f t="shared" si="95"/>
        <v>0</v>
      </c>
      <c r="EA81" s="25">
        <f t="shared" si="95"/>
        <v>0</v>
      </c>
      <c r="EB81" s="25">
        <f t="shared" si="95"/>
        <v>0</v>
      </c>
      <c r="EC81" s="25">
        <f t="shared" si="95"/>
        <v>0</v>
      </c>
      <c r="ED81" s="25">
        <f t="shared" si="95"/>
        <v>0</v>
      </c>
      <c r="EE81" s="25">
        <f t="shared" si="95"/>
        <v>0</v>
      </c>
      <c r="EF81" s="25">
        <f t="shared" si="95"/>
        <v>0</v>
      </c>
      <c r="EG81" s="25">
        <f t="shared" si="95"/>
        <v>0</v>
      </c>
      <c r="EH81" s="25">
        <f t="shared" si="95"/>
        <v>0</v>
      </c>
      <c r="EI81" s="25">
        <f t="shared" si="95"/>
        <v>0</v>
      </c>
      <c r="EJ81" s="25">
        <f t="shared" si="95"/>
        <v>0</v>
      </c>
      <c r="EK81" s="25">
        <f t="shared" si="95"/>
        <v>0</v>
      </c>
      <c r="EL81" s="25">
        <f t="shared" si="95"/>
        <v>0</v>
      </c>
      <c r="EM81" s="25">
        <f t="shared" si="95"/>
        <v>0</v>
      </c>
      <c r="EN81" s="25">
        <f t="shared" si="95"/>
        <v>0</v>
      </c>
      <c r="EO81" s="25">
        <f t="shared" si="95"/>
        <v>0</v>
      </c>
      <c r="EP81" s="25">
        <f aca="true" t="shared" si="96" ref="EP81:HA81">EP51-EP23</f>
        <v>0</v>
      </c>
      <c r="EQ81" s="25">
        <f t="shared" si="96"/>
        <v>0</v>
      </c>
      <c r="ER81" s="25">
        <f t="shared" si="96"/>
        <v>0</v>
      </c>
      <c r="ES81" s="25">
        <f t="shared" si="96"/>
        <v>0</v>
      </c>
      <c r="ET81" s="25">
        <f t="shared" si="96"/>
        <v>0</v>
      </c>
      <c r="EU81" s="25">
        <f t="shared" si="96"/>
        <v>0</v>
      </c>
      <c r="EV81" s="25">
        <f t="shared" si="96"/>
        <v>0</v>
      </c>
      <c r="EW81" s="25">
        <f t="shared" si="96"/>
        <v>0</v>
      </c>
      <c r="EX81" s="25">
        <f t="shared" si="96"/>
        <v>0</v>
      </c>
      <c r="EY81" s="25">
        <f t="shared" si="96"/>
        <v>0</v>
      </c>
      <c r="EZ81" s="25">
        <f t="shared" si="96"/>
        <v>0</v>
      </c>
      <c r="FA81" s="25">
        <f t="shared" si="96"/>
        <v>0</v>
      </c>
      <c r="FB81" s="25">
        <f t="shared" si="96"/>
        <v>0</v>
      </c>
      <c r="FC81" s="25">
        <f t="shared" si="96"/>
        <v>0</v>
      </c>
      <c r="FD81" s="25">
        <f t="shared" si="96"/>
        <v>0</v>
      </c>
      <c r="FE81" s="25">
        <f t="shared" si="96"/>
        <v>0</v>
      </c>
      <c r="FF81" s="25">
        <f t="shared" si="96"/>
        <v>0</v>
      </c>
      <c r="FG81" s="25">
        <f t="shared" si="96"/>
        <v>0</v>
      </c>
      <c r="FH81" s="25">
        <f t="shared" si="96"/>
        <v>0</v>
      </c>
      <c r="FI81" s="25">
        <f t="shared" si="96"/>
        <v>0</v>
      </c>
      <c r="FJ81" s="25">
        <f t="shared" si="96"/>
        <v>0</v>
      </c>
      <c r="FK81" s="25">
        <f t="shared" si="96"/>
        <v>0</v>
      </c>
      <c r="FL81" s="25">
        <f t="shared" si="96"/>
        <v>0</v>
      </c>
      <c r="FM81" s="25">
        <f t="shared" si="96"/>
        <v>0</v>
      </c>
      <c r="FN81" s="25">
        <f t="shared" si="96"/>
        <v>0</v>
      </c>
      <c r="FO81" s="25">
        <f t="shared" si="96"/>
        <v>0</v>
      </c>
      <c r="FP81" s="25">
        <f t="shared" si="96"/>
        <v>0</v>
      </c>
      <c r="FQ81" s="25">
        <f t="shared" si="96"/>
        <v>0</v>
      </c>
      <c r="FR81" s="25">
        <f t="shared" si="96"/>
        <v>0</v>
      </c>
      <c r="FS81" s="25">
        <f t="shared" si="96"/>
        <v>0</v>
      </c>
      <c r="FT81" s="25">
        <f t="shared" si="96"/>
        <v>0</v>
      </c>
      <c r="FU81" s="25">
        <f t="shared" si="96"/>
        <v>0</v>
      </c>
      <c r="FV81" s="25">
        <f t="shared" si="96"/>
        <v>0</v>
      </c>
      <c r="FW81" s="25">
        <f t="shared" si="96"/>
        <v>0</v>
      </c>
      <c r="FX81" s="25">
        <f t="shared" si="96"/>
        <v>0</v>
      </c>
      <c r="FY81" s="25">
        <f t="shared" si="96"/>
        <v>0</v>
      </c>
      <c r="FZ81" s="25">
        <f t="shared" si="96"/>
        <v>0</v>
      </c>
      <c r="GA81" s="25">
        <f t="shared" si="96"/>
        <v>0</v>
      </c>
      <c r="GB81" s="25">
        <f t="shared" si="96"/>
        <v>0</v>
      </c>
      <c r="GC81" s="25">
        <f t="shared" si="96"/>
        <v>0</v>
      </c>
      <c r="GD81" s="25">
        <f t="shared" si="96"/>
        <v>0</v>
      </c>
      <c r="GE81" s="25">
        <f t="shared" si="96"/>
        <v>0</v>
      </c>
      <c r="GF81" s="25">
        <f t="shared" si="96"/>
        <v>0</v>
      </c>
      <c r="GG81" s="25">
        <f t="shared" si="96"/>
        <v>0</v>
      </c>
      <c r="GH81" s="25">
        <f t="shared" si="96"/>
        <v>0</v>
      </c>
      <c r="GI81" s="25">
        <f t="shared" si="96"/>
        <v>0</v>
      </c>
      <c r="GJ81" s="25">
        <f t="shared" si="96"/>
        <v>0</v>
      </c>
      <c r="GK81" s="25">
        <f t="shared" si="96"/>
        <v>0</v>
      </c>
      <c r="GL81" s="25">
        <f t="shared" si="96"/>
        <v>0</v>
      </c>
      <c r="GM81" s="25">
        <f t="shared" si="96"/>
        <v>0</v>
      </c>
      <c r="GN81" s="25">
        <f t="shared" si="96"/>
        <v>0</v>
      </c>
      <c r="GO81" s="25">
        <f t="shared" si="96"/>
        <v>0</v>
      </c>
      <c r="GP81" s="25">
        <f t="shared" si="96"/>
        <v>0</v>
      </c>
      <c r="GQ81" s="25">
        <f t="shared" si="96"/>
        <v>0</v>
      </c>
      <c r="GR81" s="25">
        <f t="shared" si="96"/>
        <v>0</v>
      </c>
      <c r="GS81" s="25">
        <f t="shared" si="96"/>
        <v>0</v>
      </c>
      <c r="GT81" s="25">
        <f t="shared" si="96"/>
        <v>0</v>
      </c>
      <c r="GU81" s="25">
        <f t="shared" si="96"/>
        <v>0</v>
      </c>
      <c r="GV81" s="25">
        <f t="shared" si="96"/>
        <v>0</v>
      </c>
      <c r="GW81" s="25">
        <f t="shared" si="96"/>
        <v>0</v>
      </c>
      <c r="GX81" s="25">
        <f t="shared" si="96"/>
        <v>0</v>
      </c>
      <c r="GY81" s="25">
        <f t="shared" si="96"/>
        <v>0</v>
      </c>
      <c r="GZ81" s="25">
        <f t="shared" si="96"/>
        <v>0</v>
      </c>
      <c r="HA81" s="25">
        <f t="shared" si="96"/>
        <v>0</v>
      </c>
      <c r="HB81" s="25">
        <f aca="true" t="shared" si="97" ref="HB81:IQ81">HB51-HB23</f>
        <v>0</v>
      </c>
      <c r="HC81" s="25">
        <f t="shared" si="97"/>
        <v>0</v>
      </c>
      <c r="HD81" s="25">
        <f t="shared" si="97"/>
        <v>0</v>
      </c>
      <c r="HE81" s="25">
        <f t="shared" si="97"/>
        <v>0</v>
      </c>
      <c r="HF81" s="25">
        <f t="shared" si="97"/>
        <v>0</v>
      </c>
      <c r="HG81" s="25">
        <f t="shared" si="97"/>
        <v>0</v>
      </c>
      <c r="HH81" s="25">
        <f t="shared" si="97"/>
        <v>0</v>
      </c>
      <c r="HI81" s="25">
        <f t="shared" si="97"/>
        <v>0</v>
      </c>
      <c r="HJ81" s="25">
        <f t="shared" si="97"/>
        <v>0</v>
      </c>
      <c r="HK81" s="25">
        <f t="shared" si="97"/>
        <v>0</v>
      </c>
      <c r="HL81" s="25">
        <f t="shared" si="97"/>
        <v>0</v>
      </c>
      <c r="HM81" s="25">
        <f t="shared" si="97"/>
        <v>0</v>
      </c>
      <c r="HN81" s="25">
        <f t="shared" si="97"/>
        <v>0</v>
      </c>
      <c r="HO81" s="25">
        <f t="shared" si="97"/>
        <v>0</v>
      </c>
      <c r="HP81" s="25">
        <f t="shared" si="97"/>
        <v>0</v>
      </c>
      <c r="HQ81" s="25">
        <f t="shared" si="97"/>
        <v>0</v>
      </c>
      <c r="HR81" s="25">
        <f t="shared" si="97"/>
        <v>0</v>
      </c>
      <c r="HS81" s="25">
        <f t="shared" si="97"/>
        <v>0</v>
      </c>
      <c r="HT81" s="25">
        <f t="shared" si="97"/>
        <v>0</v>
      </c>
      <c r="HU81" s="25">
        <f t="shared" si="97"/>
        <v>0</v>
      </c>
      <c r="HV81" s="25">
        <f t="shared" si="97"/>
        <v>0</v>
      </c>
      <c r="HW81" s="25">
        <f t="shared" si="97"/>
        <v>0</v>
      </c>
      <c r="HX81" s="25">
        <f t="shared" si="97"/>
        <v>0</v>
      </c>
      <c r="HY81" s="25">
        <f t="shared" si="97"/>
        <v>0</v>
      </c>
      <c r="HZ81" s="25">
        <f t="shared" si="97"/>
        <v>0</v>
      </c>
      <c r="IA81" s="25">
        <f t="shared" si="97"/>
        <v>0</v>
      </c>
      <c r="IB81" s="25">
        <f t="shared" si="97"/>
        <v>0</v>
      </c>
      <c r="IC81" s="25">
        <f t="shared" si="97"/>
        <v>0</v>
      </c>
      <c r="ID81" s="25">
        <f t="shared" si="97"/>
        <v>0</v>
      </c>
      <c r="IE81" s="25">
        <f t="shared" si="97"/>
        <v>0</v>
      </c>
      <c r="IF81" s="25">
        <f t="shared" si="97"/>
        <v>0</v>
      </c>
      <c r="IG81" s="25">
        <f t="shared" si="97"/>
        <v>0</v>
      </c>
      <c r="IH81" s="25">
        <f t="shared" si="97"/>
        <v>0</v>
      </c>
      <c r="II81" s="25">
        <f t="shared" si="97"/>
        <v>0</v>
      </c>
      <c r="IJ81" s="25">
        <f t="shared" si="97"/>
        <v>0</v>
      </c>
      <c r="IK81" s="25">
        <f t="shared" si="97"/>
        <v>0</v>
      </c>
      <c r="IL81" s="25">
        <f t="shared" si="97"/>
        <v>0</v>
      </c>
      <c r="IM81" s="25">
        <f t="shared" si="97"/>
        <v>0</v>
      </c>
      <c r="IN81" s="25">
        <f t="shared" si="97"/>
        <v>0</v>
      </c>
      <c r="IO81" s="25">
        <f t="shared" si="97"/>
        <v>0</v>
      </c>
      <c r="IP81" s="25">
        <f t="shared" si="97"/>
        <v>0</v>
      </c>
      <c r="IQ81" s="25">
        <f t="shared" si="97"/>
        <v>0</v>
      </c>
    </row>
    <row r="82" spans="1:251" ht="13.5" thickBot="1">
      <c r="A82" s="26" t="str">
        <f t="shared" si="57"/>
        <v>Eating fruit for dessert and snacks more often than cookies and cakes.</v>
      </c>
      <c r="B82" s="25">
        <f aca="true" t="shared" si="98" ref="B82:BM82">B52-B24</f>
        <v>1</v>
      </c>
      <c r="C82" s="25">
        <f t="shared" si="98"/>
        <v>1</v>
      </c>
      <c r="D82" s="25">
        <f t="shared" si="98"/>
        <v>1</v>
      </c>
      <c r="E82" s="25">
        <f t="shared" si="98"/>
        <v>1</v>
      </c>
      <c r="F82" s="25">
        <f t="shared" si="98"/>
        <v>1</v>
      </c>
      <c r="G82" s="25">
        <f t="shared" si="98"/>
        <v>2</v>
      </c>
      <c r="H82" s="25">
        <f t="shared" si="98"/>
        <v>2</v>
      </c>
      <c r="I82" s="25">
        <f t="shared" si="98"/>
        <v>1</v>
      </c>
      <c r="J82" s="25">
        <f t="shared" si="98"/>
        <v>0</v>
      </c>
      <c r="K82" s="25">
        <f t="shared" si="98"/>
        <v>1</v>
      </c>
      <c r="L82" s="25">
        <f t="shared" si="98"/>
        <v>0</v>
      </c>
      <c r="M82" s="25">
        <f t="shared" si="98"/>
        <v>0</v>
      </c>
      <c r="N82" s="25">
        <f t="shared" si="98"/>
        <v>0</v>
      </c>
      <c r="O82" s="25">
        <f t="shared" si="98"/>
        <v>0</v>
      </c>
      <c r="P82" s="25">
        <f t="shared" si="98"/>
        <v>0</v>
      </c>
      <c r="Q82" s="25">
        <f t="shared" si="98"/>
        <v>0</v>
      </c>
      <c r="R82" s="25">
        <f t="shared" si="98"/>
        <v>0</v>
      </c>
      <c r="S82" s="25">
        <f t="shared" si="98"/>
        <v>0</v>
      </c>
      <c r="T82" s="25">
        <f t="shared" si="98"/>
        <v>0</v>
      </c>
      <c r="U82" s="25">
        <f t="shared" si="98"/>
        <v>0</v>
      </c>
      <c r="V82" s="25">
        <f t="shared" si="98"/>
        <v>0</v>
      </c>
      <c r="W82" s="25">
        <f t="shared" si="98"/>
        <v>0</v>
      </c>
      <c r="X82" s="25">
        <f t="shared" si="98"/>
        <v>0</v>
      </c>
      <c r="Y82" s="25">
        <f t="shared" si="98"/>
        <v>0</v>
      </c>
      <c r="Z82" s="25">
        <f t="shared" si="98"/>
        <v>0</v>
      </c>
      <c r="AA82" s="25">
        <f t="shared" si="98"/>
        <v>0</v>
      </c>
      <c r="AB82" s="25">
        <f t="shared" si="98"/>
        <v>0</v>
      </c>
      <c r="AC82" s="25">
        <f t="shared" si="98"/>
        <v>0</v>
      </c>
      <c r="AD82" s="25">
        <f t="shared" si="98"/>
        <v>0</v>
      </c>
      <c r="AE82" s="25">
        <f t="shared" si="98"/>
        <v>0</v>
      </c>
      <c r="AF82" s="25">
        <f t="shared" si="98"/>
        <v>0</v>
      </c>
      <c r="AG82" s="25">
        <f t="shared" si="98"/>
        <v>0</v>
      </c>
      <c r="AH82" s="25">
        <f t="shared" si="98"/>
        <v>0</v>
      </c>
      <c r="AI82" s="25">
        <f t="shared" si="98"/>
        <v>0</v>
      </c>
      <c r="AJ82" s="25">
        <f t="shared" si="98"/>
        <v>0</v>
      </c>
      <c r="AK82" s="25">
        <f t="shared" si="98"/>
        <v>0</v>
      </c>
      <c r="AL82" s="25">
        <f t="shared" si="98"/>
        <v>0</v>
      </c>
      <c r="AM82" s="25">
        <f t="shared" si="98"/>
        <v>0</v>
      </c>
      <c r="AN82" s="25">
        <f t="shared" si="98"/>
        <v>0</v>
      </c>
      <c r="AO82" s="25">
        <f t="shared" si="98"/>
        <v>0</v>
      </c>
      <c r="AP82" s="25">
        <f t="shared" si="98"/>
        <v>0</v>
      </c>
      <c r="AQ82" s="25">
        <f t="shared" si="98"/>
        <v>0</v>
      </c>
      <c r="AR82" s="25">
        <f t="shared" si="98"/>
        <v>0</v>
      </c>
      <c r="AS82" s="25">
        <f t="shared" si="98"/>
        <v>0</v>
      </c>
      <c r="AT82" s="25">
        <f t="shared" si="98"/>
        <v>0</v>
      </c>
      <c r="AU82" s="25">
        <f t="shared" si="98"/>
        <v>0</v>
      </c>
      <c r="AV82" s="25">
        <f t="shared" si="98"/>
        <v>0</v>
      </c>
      <c r="AW82" s="25">
        <f t="shared" si="98"/>
        <v>0</v>
      </c>
      <c r="AX82" s="25">
        <f t="shared" si="98"/>
        <v>0</v>
      </c>
      <c r="AY82" s="25">
        <f t="shared" si="98"/>
        <v>0</v>
      </c>
      <c r="AZ82" s="25">
        <f t="shared" si="98"/>
        <v>0</v>
      </c>
      <c r="BA82" s="25">
        <f t="shared" si="98"/>
        <v>0</v>
      </c>
      <c r="BB82" s="25">
        <f t="shared" si="98"/>
        <v>0</v>
      </c>
      <c r="BC82" s="25">
        <f t="shared" si="98"/>
        <v>0</v>
      </c>
      <c r="BD82" s="25">
        <f t="shared" si="98"/>
        <v>0</v>
      </c>
      <c r="BE82" s="25">
        <f t="shared" si="98"/>
        <v>0</v>
      </c>
      <c r="BF82" s="25">
        <f t="shared" si="98"/>
        <v>0</v>
      </c>
      <c r="BG82" s="25">
        <f t="shared" si="98"/>
        <v>0</v>
      </c>
      <c r="BH82" s="25">
        <f t="shared" si="98"/>
        <v>0</v>
      </c>
      <c r="BI82" s="25">
        <f t="shared" si="98"/>
        <v>0</v>
      </c>
      <c r="BJ82" s="25">
        <f t="shared" si="98"/>
        <v>0</v>
      </c>
      <c r="BK82" s="25">
        <f t="shared" si="98"/>
        <v>0</v>
      </c>
      <c r="BL82" s="25">
        <f t="shared" si="98"/>
        <v>0</v>
      </c>
      <c r="BM82" s="25">
        <f t="shared" si="98"/>
        <v>0</v>
      </c>
      <c r="BN82" s="25">
        <f aca="true" t="shared" si="99" ref="BN82:DY82">BN52-BN24</f>
        <v>0</v>
      </c>
      <c r="BO82" s="25">
        <f t="shared" si="99"/>
        <v>0</v>
      </c>
      <c r="BP82" s="25">
        <f t="shared" si="99"/>
        <v>0</v>
      </c>
      <c r="BQ82" s="25">
        <f t="shared" si="99"/>
        <v>0</v>
      </c>
      <c r="BR82" s="25">
        <f t="shared" si="99"/>
        <v>0</v>
      </c>
      <c r="BS82" s="25">
        <f t="shared" si="99"/>
        <v>0</v>
      </c>
      <c r="BT82" s="25">
        <f t="shared" si="99"/>
        <v>0</v>
      </c>
      <c r="BU82" s="25">
        <f t="shared" si="99"/>
        <v>0</v>
      </c>
      <c r="BV82" s="25">
        <f t="shared" si="99"/>
        <v>0</v>
      </c>
      <c r="BW82" s="25">
        <f t="shared" si="99"/>
        <v>0</v>
      </c>
      <c r="BX82" s="25">
        <f t="shared" si="99"/>
        <v>0</v>
      </c>
      <c r="BY82" s="25">
        <f t="shared" si="99"/>
        <v>0</v>
      </c>
      <c r="BZ82" s="25">
        <f t="shared" si="99"/>
        <v>0</v>
      </c>
      <c r="CA82" s="25">
        <f t="shared" si="99"/>
        <v>0</v>
      </c>
      <c r="CB82" s="25">
        <f t="shared" si="99"/>
        <v>0</v>
      </c>
      <c r="CC82" s="25">
        <f t="shared" si="99"/>
        <v>0</v>
      </c>
      <c r="CD82" s="25">
        <f t="shared" si="99"/>
        <v>0</v>
      </c>
      <c r="CE82" s="25">
        <f t="shared" si="99"/>
        <v>0</v>
      </c>
      <c r="CF82" s="25">
        <f t="shared" si="99"/>
        <v>0</v>
      </c>
      <c r="CG82" s="25">
        <f t="shared" si="99"/>
        <v>0</v>
      </c>
      <c r="CH82" s="25">
        <f t="shared" si="99"/>
        <v>0</v>
      </c>
      <c r="CI82" s="25">
        <f t="shared" si="99"/>
        <v>0</v>
      </c>
      <c r="CJ82" s="25">
        <f t="shared" si="99"/>
        <v>0</v>
      </c>
      <c r="CK82" s="25">
        <f t="shared" si="99"/>
        <v>0</v>
      </c>
      <c r="CL82" s="25">
        <f t="shared" si="99"/>
        <v>0</v>
      </c>
      <c r="CM82" s="25">
        <f t="shared" si="99"/>
        <v>0</v>
      </c>
      <c r="CN82" s="25">
        <f t="shared" si="99"/>
        <v>0</v>
      </c>
      <c r="CO82" s="25">
        <f t="shared" si="99"/>
        <v>0</v>
      </c>
      <c r="CP82" s="25">
        <f t="shared" si="99"/>
        <v>0</v>
      </c>
      <c r="CQ82" s="25">
        <f t="shared" si="99"/>
        <v>0</v>
      </c>
      <c r="CR82" s="25">
        <f t="shared" si="99"/>
        <v>0</v>
      </c>
      <c r="CS82" s="25">
        <f t="shared" si="99"/>
        <v>0</v>
      </c>
      <c r="CT82" s="25">
        <f t="shared" si="99"/>
        <v>0</v>
      </c>
      <c r="CU82" s="25">
        <f t="shared" si="99"/>
        <v>0</v>
      </c>
      <c r="CV82" s="25">
        <f t="shared" si="99"/>
        <v>0</v>
      </c>
      <c r="CW82" s="25">
        <f t="shared" si="99"/>
        <v>0</v>
      </c>
      <c r="CX82" s="25">
        <f t="shared" si="99"/>
        <v>0</v>
      </c>
      <c r="CY82" s="25">
        <f t="shared" si="99"/>
        <v>0</v>
      </c>
      <c r="CZ82" s="25">
        <f t="shared" si="99"/>
        <v>0</v>
      </c>
      <c r="DA82" s="25">
        <f t="shared" si="99"/>
        <v>0</v>
      </c>
      <c r="DB82" s="25">
        <f t="shared" si="99"/>
        <v>0</v>
      </c>
      <c r="DC82" s="25">
        <f t="shared" si="99"/>
        <v>0</v>
      </c>
      <c r="DD82" s="25">
        <f t="shared" si="99"/>
        <v>0</v>
      </c>
      <c r="DE82" s="25">
        <f t="shared" si="99"/>
        <v>0</v>
      </c>
      <c r="DF82" s="25">
        <f t="shared" si="99"/>
        <v>0</v>
      </c>
      <c r="DG82" s="25">
        <f t="shared" si="99"/>
        <v>0</v>
      </c>
      <c r="DH82" s="25">
        <f t="shared" si="99"/>
        <v>0</v>
      </c>
      <c r="DI82" s="25">
        <f t="shared" si="99"/>
        <v>0</v>
      </c>
      <c r="DJ82" s="25">
        <f t="shared" si="99"/>
        <v>0</v>
      </c>
      <c r="DK82" s="25">
        <f t="shared" si="99"/>
        <v>0</v>
      </c>
      <c r="DL82" s="25">
        <f t="shared" si="99"/>
        <v>0</v>
      </c>
      <c r="DM82" s="25">
        <f t="shared" si="99"/>
        <v>0</v>
      </c>
      <c r="DN82" s="25">
        <f t="shared" si="99"/>
        <v>0</v>
      </c>
      <c r="DO82" s="25">
        <f t="shared" si="99"/>
        <v>0</v>
      </c>
      <c r="DP82" s="25">
        <f t="shared" si="99"/>
        <v>0</v>
      </c>
      <c r="DQ82" s="25">
        <f t="shared" si="99"/>
        <v>0</v>
      </c>
      <c r="DR82" s="25">
        <f t="shared" si="99"/>
        <v>0</v>
      </c>
      <c r="DS82" s="25">
        <f t="shared" si="99"/>
        <v>0</v>
      </c>
      <c r="DT82" s="25">
        <f t="shared" si="99"/>
        <v>0</v>
      </c>
      <c r="DU82" s="25">
        <f t="shared" si="99"/>
        <v>0</v>
      </c>
      <c r="DV82" s="25">
        <f t="shared" si="99"/>
        <v>0</v>
      </c>
      <c r="DW82" s="25">
        <f t="shared" si="99"/>
        <v>0</v>
      </c>
      <c r="DX82" s="25">
        <f t="shared" si="99"/>
        <v>0</v>
      </c>
      <c r="DY82" s="25">
        <f t="shared" si="99"/>
        <v>0</v>
      </c>
      <c r="DZ82" s="25">
        <f aca="true" t="shared" si="100" ref="DZ82:GK82">DZ52-DZ24</f>
        <v>0</v>
      </c>
      <c r="EA82" s="25">
        <f t="shared" si="100"/>
        <v>0</v>
      </c>
      <c r="EB82" s="25">
        <f t="shared" si="100"/>
        <v>0</v>
      </c>
      <c r="EC82" s="25">
        <f t="shared" si="100"/>
        <v>0</v>
      </c>
      <c r="ED82" s="25">
        <f t="shared" si="100"/>
        <v>0</v>
      </c>
      <c r="EE82" s="25">
        <f t="shared" si="100"/>
        <v>0</v>
      </c>
      <c r="EF82" s="25">
        <f t="shared" si="100"/>
        <v>0</v>
      </c>
      <c r="EG82" s="25">
        <f t="shared" si="100"/>
        <v>0</v>
      </c>
      <c r="EH82" s="25">
        <f t="shared" si="100"/>
        <v>0</v>
      </c>
      <c r="EI82" s="25">
        <f t="shared" si="100"/>
        <v>0</v>
      </c>
      <c r="EJ82" s="25">
        <f t="shared" si="100"/>
        <v>0</v>
      </c>
      <c r="EK82" s="25">
        <f t="shared" si="100"/>
        <v>0</v>
      </c>
      <c r="EL82" s="25">
        <f t="shared" si="100"/>
        <v>0</v>
      </c>
      <c r="EM82" s="25">
        <f t="shared" si="100"/>
        <v>0</v>
      </c>
      <c r="EN82" s="25">
        <f t="shared" si="100"/>
        <v>0</v>
      </c>
      <c r="EO82" s="25">
        <f t="shared" si="100"/>
        <v>0</v>
      </c>
      <c r="EP82" s="25">
        <f t="shared" si="100"/>
        <v>0</v>
      </c>
      <c r="EQ82" s="25">
        <f t="shared" si="100"/>
        <v>0</v>
      </c>
      <c r="ER82" s="25">
        <f t="shared" si="100"/>
        <v>0</v>
      </c>
      <c r="ES82" s="25">
        <f t="shared" si="100"/>
        <v>0</v>
      </c>
      <c r="ET82" s="25">
        <f t="shared" si="100"/>
        <v>0</v>
      </c>
      <c r="EU82" s="25">
        <f t="shared" si="100"/>
        <v>0</v>
      </c>
      <c r="EV82" s="25">
        <f t="shared" si="100"/>
        <v>0</v>
      </c>
      <c r="EW82" s="25">
        <f t="shared" si="100"/>
        <v>0</v>
      </c>
      <c r="EX82" s="25">
        <f t="shared" si="100"/>
        <v>0</v>
      </c>
      <c r="EY82" s="25">
        <f t="shared" si="100"/>
        <v>0</v>
      </c>
      <c r="EZ82" s="25">
        <f t="shared" si="100"/>
        <v>0</v>
      </c>
      <c r="FA82" s="25">
        <f t="shared" si="100"/>
        <v>0</v>
      </c>
      <c r="FB82" s="25">
        <f t="shared" si="100"/>
        <v>0</v>
      </c>
      <c r="FC82" s="25">
        <f t="shared" si="100"/>
        <v>0</v>
      </c>
      <c r="FD82" s="25">
        <f t="shared" si="100"/>
        <v>0</v>
      </c>
      <c r="FE82" s="25">
        <f t="shared" si="100"/>
        <v>0</v>
      </c>
      <c r="FF82" s="25">
        <f t="shared" si="100"/>
        <v>0</v>
      </c>
      <c r="FG82" s="25">
        <f t="shared" si="100"/>
        <v>0</v>
      </c>
      <c r="FH82" s="25">
        <f t="shared" si="100"/>
        <v>0</v>
      </c>
      <c r="FI82" s="25">
        <f t="shared" si="100"/>
        <v>0</v>
      </c>
      <c r="FJ82" s="25">
        <f t="shared" si="100"/>
        <v>0</v>
      </c>
      <c r="FK82" s="25">
        <f t="shared" si="100"/>
        <v>0</v>
      </c>
      <c r="FL82" s="25">
        <f t="shared" si="100"/>
        <v>0</v>
      </c>
      <c r="FM82" s="25">
        <f t="shared" si="100"/>
        <v>0</v>
      </c>
      <c r="FN82" s="25">
        <f t="shared" si="100"/>
        <v>0</v>
      </c>
      <c r="FO82" s="25">
        <f t="shared" si="100"/>
        <v>0</v>
      </c>
      <c r="FP82" s="25">
        <f t="shared" si="100"/>
        <v>0</v>
      </c>
      <c r="FQ82" s="25">
        <f t="shared" si="100"/>
        <v>0</v>
      </c>
      <c r="FR82" s="25">
        <f t="shared" si="100"/>
        <v>0</v>
      </c>
      <c r="FS82" s="25">
        <f t="shared" si="100"/>
        <v>0</v>
      </c>
      <c r="FT82" s="25">
        <f t="shared" si="100"/>
        <v>0</v>
      </c>
      <c r="FU82" s="25">
        <f t="shared" si="100"/>
        <v>0</v>
      </c>
      <c r="FV82" s="25">
        <f t="shared" si="100"/>
        <v>0</v>
      </c>
      <c r="FW82" s="25">
        <f t="shared" si="100"/>
        <v>0</v>
      </c>
      <c r="FX82" s="25">
        <f t="shared" si="100"/>
        <v>0</v>
      </c>
      <c r="FY82" s="25">
        <f t="shared" si="100"/>
        <v>0</v>
      </c>
      <c r="FZ82" s="25">
        <f t="shared" si="100"/>
        <v>0</v>
      </c>
      <c r="GA82" s="25">
        <f t="shared" si="100"/>
        <v>0</v>
      </c>
      <c r="GB82" s="25">
        <f t="shared" si="100"/>
        <v>0</v>
      </c>
      <c r="GC82" s="25">
        <f t="shared" si="100"/>
        <v>0</v>
      </c>
      <c r="GD82" s="25">
        <f t="shared" si="100"/>
        <v>0</v>
      </c>
      <c r="GE82" s="25">
        <f t="shared" si="100"/>
        <v>0</v>
      </c>
      <c r="GF82" s="25">
        <f t="shared" si="100"/>
        <v>0</v>
      </c>
      <c r="GG82" s="25">
        <f t="shared" si="100"/>
        <v>0</v>
      </c>
      <c r="GH82" s="25">
        <f t="shared" si="100"/>
        <v>0</v>
      </c>
      <c r="GI82" s="25">
        <f t="shared" si="100"/>
        <v>0</v>
      </c>
      <c r="GJ82" s="25">
        <f t="shared" si="100"/>
        <v>0</v>
      </c>
      <c r="GK82" s="25">
        <f t="shared" si="100"/>
        <v>0</v>
      </c>
      <c r="GL82" s="25">
        <f aca="true" t="shared" si="101" ref="GL82:IQ82">GL52-GL24</f>
        <v>0</v>
      </c>
      <c r="GM82" s="25">
        <f t="shared" si="101"/>
        <v>0</v>
      </c>
      <c r="GN82" s="25">
        <f t="shared" si="101"/>
        <v>0</v>
      </c>
      <c r="GO82" s="25">
        <f t="shared" si="101"/>
        <v>0</v>
      </c>
      <c r="GP82" s="25">
        <f t="shared" si="101"/>
        <v>0</v>
      </c>
      <c r="GQ82" s="25">
        <f t="shared" si="101"/>
        <v>0</v>
      </c>
      <c r="GR82" s="25">
        <f t="shared" si="101"/>
        <v>0</v>
      </c>
      <c r="GS82" s="25">
        <f t="shared" si="101"/>
        <v>0</v>
      </c>
      <c r="GT82" s="25">
        <f t="shared" si="101"/>
        <v>0</v>
      </c>
      <c r="GU82" s="25">
        <f t="shared" si="101"/>
        <v>0</v>
      </c>
      <c r="GV82" s="25">
        <f t="shared" si="101"/>
        <v>0</v>
      </c>
      <c r="GW82" s="25">
        <f t="shared" si="101"/>
        <v>0</v>
      </c>
      <c r="GX82" s="25">
        <f t="shared" si="101"/>
        <v>0</v>
      </c>
      <c r="GY82" s="25">
        <f t="shared" si="101"/>
        <v>0</v>
      </c>
      <c r="GZ82" s="25">
        <f t="shared" si="101"/>
        <v>0</v>
      </c>
      <c r="HA82" s="25">
        <f t="shared" si="101"/>
        <v>0</v>
      </c>
      <c r="HB82" s="25">
        <f t="shared" si="101"/>
        <v>0</v>
      </c>
      <c r="HC82" s="25">
        <f t="shared" si="101"/>
        <v>0</v>
      </c>
      <c r="HD82" s="25">
        <f t="shared" si="101"/>
        <v>0</v>
      </c>
      <c r="HE82" s="25">
        <f t="shared" si="101"/>
        <v>0</v>
      </c>
      <c r="HF82" s="25">
        <f t="shared" si="101"/>
        <v>0</v>
      </c>
      <c r="HG82" s="25">
        <f t="shared" si="101"/>
        <v>0</v>
      </c>
      <c r="HH82" s="25">
        <f t="shared" si="101"/>
        <v>0</v>
      </c>
      <c r="HI82" s="25">
        <f t="shared" si="101"/>
        <v>0</v>
      </c>
      <c r="HJ82" s="25">
        <f t="shared" si="101"/>
        <v>0</v>
      </c>
      <c r="HK82" s="25">
        <f t="shared" si="101"/>
        <v>0</v>
      </c>
      <c r="HL82" s="25">
        <f t="shared" si="101"/>
        <v>0</v>
      </c>
      <c r="HM82" s="25">
        <f t="shared" si="101"/>
        <v>0</v>
      </c>
      <c r="HN82" s="25">
        <f t="shared" si="101"/>
        <v>0</v>
      </c>
      <c r="HO82" s="25">
        <f t="shared" si="101"/>
        <v>0</v>
      </c>
      <c r="HP82" s="25">
        <f t="shared" si="101"/>
        <v>0</v>
      </c>
      <c r="HQ82" s="25">
        <f t="shared" si="101"/>
        <v>0</v>
      </c>
      <c r="HR82" s="25">
        <f t="shared" si="101"/>
        <v>0</v>
      </c>
      <c r="HS82" s="25">
        <f t="shared" si="101"/>
        <v>0</v>
      </c>
      <c r="HT82" s="25">
        <f t="shared" si="101"/>
        <v>0</v>
      </c>
      <c r="HU82" s="25">
        <f t="shared" si="101"/>
        <v>0</v>
      </c>
      <c r="HV82" s="25">
        <f t="shared" si="101"/>
        <v>0</v>
      </c>
      <c r="HW82" s="25">
        <f t="shared" si="101"/>
        <v>0</v>
      </c>
      <c r="HX82" s="25">
        <f t="shared" si="101"/>
        <v>0</v>
      </c>
      <c r="HY82" s="25">
        <f t="shared" si="101"/>
        <v>0</v>
      </c>
      <c r="HZ82" s="25">
        <f t="shared" si="101"/>
        <v>0</v>
      </c>
      <c r="IA82" s="25">
        <f t="shared" si="101"/>
        <v>0</v>
      </c>
      <c r="IB82" s="25">
        <f t="shared" si="101"/>
        <v>0</v>
      </c>
      <c r="IC82" s="25">
        <f t="shared" si="101"/>
        <v>0</v>
      </c>
      <c r="ID82" s="25">
        <f t="shared" si="101"/>
        <v>0</v>
      </c>
      <c r="IE82" s="25">
        <f t="shared" si="101"/>
        <v>0</v>
      </c>
      <c r="IF82" s="25">
        <f t="shared" si="101"/>
        <v>0</v>
      </c>
      <c r="IG82" s="25">
        <f t="shared" si="101"/>
        <v>0</v>
      </c>
      <c r="IH82" s="25">
        <f t="shared" si="101"/>
        <v>0</v>
      </c>
      <c r="II82" s="25">
        <f t="shared" si="101"/>
        <v>0</v>
      </c>
      <c r="IJ82" s="25">
        <f t="shared" si="101"/>
        <v>0</v>
      </c>
      <c r="IK82" s="25">
        <f t="shared" si="101"/>
        <v>0</v>
      </c>
      <c r="IL82" s="25">
        <f t="shared" si="101"/>
        <v>0</v>
      </c>
      <c r="IM82" s="25">
        <f t="shared" si="101"/>
        <v>0</v>
      </c>
      <c r="IN82" s="25">
        <f t="shared" si="101"/>
        <v>0</v>
      </c>
      <c r="IO82" s="25">
        <f t="shared" si="101"/>
        <v>0</v>
      </c>
      <c r="IP82" s="25">
        <f t="shared" si="101"/>
        <v>0</v>
      </c>
      <c r="IQ82" s="25">
        <f t="shared" si="101"/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67" sqref="B67"/>
    </sheetView>
  </sheetViews>
  <sheetFormatPr defaultColWidth="9.140625" defaultRowHeight="12.75"/>
  <cols>
    <col min="1" max="1" width="78.140625" style="0" customWidth="1"/>
    <col min="2" max="2" width="67.7109375" style="15" customWidth="1"/>
    <col min="3" max="3" width="57.421875" style="15" customWidth="1"/>
    <col min="4" max="4" width="44.8515625" style="15" customWidth="1"/>
    <col min="5" max="5" width="47.28125" style="15" customWidth="1"/>
    <col min="6" max="6" width="45.140625" style="15" customWidth="1"/>
    <col min="7" max="7" width="46.00390625" style="15" customWidth="1"/>
    <col min="8" max="11" width="9.140625" style="15" customWidth="1"/>
  </cols>
  <sheetData>
    <row r="1" spans="1:3" ht="12.75">
      <c r="A1" s="16" t="s">
        <v>287</v>
      </c>
      <c r="B1" s="18" t="s">
        <v>291</v>
      </c>
      <c r="C1" s="18" t="s">
        <v>292</v>
      </c>
    </row>
    <row r="2" spans="1:3" ht="12.75">
      <c r="A2" s="17" t="s">
        <v>288</v>
      </c>
      <c r="B2" s="15">
        <f>COUNTIF(Sheet1!B27:IQ27,1)</f>
        <v>6</v>
      </c>
      <c r="C2" s="15">
        <f>COUNTIF(Sheet1!B27:IQ27,2)</f>
        <v>4</v>
      </c>
    </row>
    <row r="3" spans="1:3" ht="12.75">
      <c r="A3" s="17" t="s">
        <v>289</v>
      </c>
      <c r="B3" s="21">
        <f>COUNTIF(Sheet1!B27:IQ27,1)/COUNT(Sheet1!B27:IQ27)</f>
        <v>0.6</v>
      </c>
      <c r="C3" s="21">
        <f>COUNTIF(Sheet1!B27:IQ27,2)/COUNT(Sheet1!B27:IQ27)</f>
        <v>0.4</v>
      </c>
    </row>
    <row r="4" spans="1:7" ht="16.5">
      <c r="A4" s="16" t="s">
        <v>290</v>
      </c>
      <c r="B4" s="19" t="s">
        <v>293</v>
      </c>
      <c r="C4" s="20" t="s">
        <v>294</v>
      </c>
      <c r="D4" s="19" t="s">
        <v>295</v>
      </c>
      <c r="E4" s="19" t="s">
        <v>296</v>
      </c>
      <c r="F4" s="20" t="s">
        <v>297</v>
      </c>
      <c r="G4" s="20" t="s">
        <v>298</v>
      </c>
    </row>
    <row r="5" spans="1:7" ht="12.75">
      <c r="A5" s="17" t="s">
        <v>288</v>
      </c>
      <c r="B5" s="15">
        <f>COUNTIF(Sheet1!B28:IQ28,1)</f>
        <v>3</v>
      </c>
      <c r="C5" s="15">
        <f>COUNTIF(Sheet1!B28:IQ28,2)</f>
        <v>1</v>
      </c>
      <c r="D5" s="15">
        <f>COUNTIF(Sheet1!B28:IQ28,3)</f>
        <v>1</v>
      </c>
      <c r="E5" s="15">
        <f>COUNTIF(Sheet1!B28:IQ28,4)</f>
        <v>1</v>
      </c>
      <c r="F5" s="15">
        <f>COUNTIF(Sheet1!B28:IQ28,5)</f>
        <v>1</v>
      </c>
      <c r="G5" s="15">
        <f>COUNTIF(Sheet1!B28:IQ28,6)</f>
        <v>3</v>
      </c>
    </row>
    <row r="6" spans="1:7" ht="12.75">
      <c r="A6" s="17" t="s">
        <v>289</v>
      </c>
      <c r="B6" s="21">
        <f>COUNTIF(Sheet1!B28:IQ28,1)/COUNT(Sheet1!B28:IQ28)</f>
        <v>0.3</v>
      </c>
      <c r="C6" s="21">
        <f>COUNTIF(Sheet1!B28:IQ28,2)/COUNT(Sheet1!B28:IQ28)</f>
        <v>0.1</v>
      </c>
      <c r="D6" s="21">
        <f>COUNTIF(Sheet1!B28:IQ28,3)/COUNT(Sheet1!B28:IQ28)</f>
        <v>0.1</v>
      </c>
      <c r="E6" s="21">
        <f>COUNTIF(Sheet1!B28:IQ28,4)/COUNT(Sheet1!B28:IQ28)</f>
        <v>0.1</v>
      </c>
      <c r="F6" s="21">
        <f>COUNTIF(Sheet1!B28:IQ28,5)/COUNT(Sheet1!B28:IQ28)</f>
        <v>0.1</v>
      </c>
      <c r="G6" s="21">
        <f>COUNTIF(Sheet1!B28:IQ28,6)/COUNT(Sheet1!B28:IQ28)</f>
        <v>0.3</v>
      </c>
    </row>
    <row r="7" spans="2:3" ht="12.75">
      <c r="B7" s="18" t="s">
        <v>301</v>
      </c>
      <c r="C7" s="18" t="s">
        <v>302</v>
      </c>
    </row>
    <row r="8" spans="1:3" ht="12.75">
      <c r="A8" s="17" t="s">
        <v>300</v>
      </c>
      <c r="B8" s="15">
        <f>AVERAGE(Sheet1!B25:IQ25)</f>
        <v>15</v>
      </c>
      <c r="C8" s="22">
        <f>STDEVA(Sheet1!B25:IQ25)</f>
        <v>1.1547005383792515</v>
      </c>
    </row>
    <row r="9" spans="1:3" ht="12.75">
      <c r="A9" s="17" t="s">
        <v>303</v>
      </c>
      <c r="B9" s="15">
        <f>AVERAGE(Sheet1!B26:IQ26)</f>
        <v>4.9</v>
      </c>
      <c r="C9" s="22">
        <f>STDEVA(Sheet1!B26:IQ26)</f>
        <v>0.9944289260117535</v>
      </c>
    </row>
    <row r="11" spans="1:7" ht="13.5" thickBot="1">
      <c r="A11" s="14" t="s">
        <v>299</v>
      </c>
      <c r="B11" s="18" t="s">
        <v>301</v>
      </c>
      <c r="C11" s="18" t="s">
        <v>302</v>
      </c>
      <c r="D11" s="18" t="s">
        <v>304</v>
      </c>
      <c r="E11" s="18" t="s">
        <v>305</v>
      </c>
      <c r="F11" s="18" t="s">
        <v>306</v>
      </c>
      <c r="G11" s="18" t="s">
        <v>307</v>
      </c>
    </row>
    <row r="12" spans="1:7" ht="13.5" thickBot="1">
      <c r="A12" s="26" t="str">
        <f>Sheet1!A54</f>
        <v>Learning activities </v>
      </c>
      <c r="B12" s="15">
        <f>AVERAGE(Sheet1!B54:IQ54)</f>
        <v>3.1</v>
      </c>
      <c r="C12" s="22">
        <f>STDEVA(Sheet1!B54:IQ54)</f>
        <v>0.8755950357709135</v>
      </c>
      <c r="D12" s="21">
        <f>COUNTIF(Sheet1!B54:IQ54,1)/COUNT(Sheet1!B54:IQ54)</f>
        <v>0.1</v>
      </c>
      <c r="E12" s="21">
        <f>COUNTIF(Sheet1!B54:IQ54,2)/COUNT(Sheet1!B54:IQ54)</f>
        <v>0</v>
      </c>
      <c r="F12" s="21">
        <f>COUNTIF(Sheet1!B54:IQ54,3)/COUNT(Sheet1!B54:IQ54)</f>
        <v>0.6</v>
      </c>
      <c r="G12" s="21">
        <f>COUNTIF(Sheet1!B54:IQ54,4)/COUNT(Sheet1!B54:IQ54)</f>
        <v>0.3</v>
      </c>
    </row>
    <row r="13" spans="1:7" ht="13.5" thickBot="1">
      <c r="A13" s="26" t="str">
        <f>Sheet1!A55</f>
        <v>Conducting meetings</v>
      </c>
      <c r="B13" s="15">
        <f>AVERAGE(Sheet1!B55:IQ55)</f>
        <v>3.5</v>
      </c>
      <c r="C13" s="22">
        <f>STDEVA(Sheet1!B55:IQ55)</f>
        <v>0.5270462766947299</v>
      </c>
      <c r="D13" s="21">
        <f>COUNTIF(Sheet1!B55:IQ55,1)/COUNT(Sheet1!B55:IQ55)</f>
        <v>0</v>
      </c>
      <c r="E13" s="21">
        <f>COUNTIF(Sheet1!B55:IQ55,2)/COUNT(Sheet1!B55:IQ55)</f>
        <v>0</v>
      </c>
      <c r="F13" s="21">
        <f>COUNTIF(Sheet1!B55:IQ55,3)/COUNT(Sheet1!B55:IQ55)</f>
        <v>0.5</v>
      </c>
      <c r="G13" s="21">
        <f>COUNTIF(Sheet1!B55:IQ55,4)/COUNT(Sheet1!B55:IQ55)</f>
        <v>0.5</v>
      </c>
    </row>
    <row r="14" spans="1:7" ht="13.5" thickBot="1">
      <c r="A14" s="26" t="str">
        <f>Sheet1!A56</f>
        <v>Fun activities</v>
      </c>
      <c r="B14" s="15">
        <f>AVERAGE(Sheet1!B56:IQ56)</f>
        <v>2.8</v>
      </c>
      <c r="C14" s="22">
        <f>STDEVA(Sheet1!B56:IQ56)</f>
        <v>0.918936583472681</v>
      </c>
      <c r="D14" s="21">
        <f>COUNTIF(Sheet1!B56:IQ56,1)/COUNT(Sheet1!B56:IQ56)</f>
        <v>0</v>
      </c>
      <c r="E14" s="21">
        <f>COUNTIF(Sheet1!B56:IQ56,2)/COUNT(Sheet1!B56:IQ56)</f>
        <v>0.5</v>
      </c>
      <c r="F14" s="21">
        <f>COUNTIF(Sheet1!B56:IQ56,3)/COUNT(Sheet1!B56:IQ56)</f>
        <v>0.2</v>
      </c>
      <c r="G14" s="21">
        <f>COUNTIF(Sheet1!B56:IQ56,4)/COUNT(Sheet1!B56:IQ56)</f>
        <v>0.3</v>
      </c>
    </row>
    <row r="15" spans="1:7" ht="13.5" thickBot="1">
      <c r="A15" s="26" t="str">
        <f>Sheet1!A57</f>
        <v>Location</v>
      </c>
      <c r="B15" s="15">
        <f>AVERAGE(Sheet1!B57:IQ57)</f>
        <v>3.1</v>
      </c>
      <c r="C15" s="22">
        <f>STDEVA(Sheet1!B57:IQ57)</f>
        <v>0.5676462121975473</v>
      </c>
      <c r="D15" s="21">
        <f>COUNTIF(Sheet1!B57:IQ57,1)/COUNT(Sheet1!B57:IQ57)</f>
        <v>0</v>
      </c>
      <c r="E15" s="21">
        <f>COUNTIF(Sheet1!B57:IQ57,2)/COUNT(Sheet1!B57:IQ57)</f>
        <v>0.1</v>
      </c>
      <c r="F15" s="21">
        <f>COUNTIF(Sheet1!B57:IQ57,3)/COUNT(Sheet1!B57:IQ57)</f>
        <v>0.7</v>
      </c>
      <c r="G15" s="21">
        <f>COUNTIF(Sheet1!B57:IQ57,4)/COUNT(Sheet1!B57:IQ57)</f>
        <v>0.2</v>
      </c>
    </row>
    <row r="16" spans="1:7" ht="13.5" thickBot="1">
      <c r="A16" s="26" t="str">
        <f>Sheet1!A58</f>
        <v>Adult leaders</v>
      </c>
      <c r="B16" s="15">
        <f>AVERAGE(Sheet1!B58:IQ58)</f>
        <v>3.7</v>
      </c>
      <c r="C16" s="22">
        <f>STDEVA(Sheet1!B58:IQ58)</f>
        <v>0.4830458915396473</v>
      </c>
      <c r="D16" s="21">
        <f>COUNTIF(Sheet1!B58:IQ58,1)/COUNT(Sheet1!B58:IQ58)</f>
        <v>0</v>
      </c>
      <c r="E16" s="21">
        <f>COUNTIF(Sheet1!B58:IQ58,2)/COUNT(Sheet1!B58:IQ58)</f>
        <v>0</v>
      </c>
      <c r="F16" s="21">
        <f>COUNTIF(Sheet1!B58:IQ58,3)/COUNT(Sheet1!B58:IQ58)</f>
        <v>0.3</v>
      </c>
      <c r="G16" s="21">
        <f>COUNTIF(Sheet1!B58:IQ58,4)/COUNT(Sheet1!B58:IQ58)</f>
        <v>0.7</v>
      </c>
    </row>
    <row r="17" spans="1:7" ht="13.5" thickBot="1">
      <c r="A17" s="26" t="str">
        <f>Sheet1!A59</f>
        <v>Overall 4-H club</v>
      </c>
      <c r="B17" s="15">
        <f>AVERAGE(Sheet1!B59:IQ59)</f>
        <v>3.3</v>
      </c>
      <c r="C17" s="22">
        <f>STDEVA(Sheet1!B59:IQ59)</f>
        <v>0.6749485577105524</v>
      </c>
      <c r="D17" s="21">
        <f>COUNTIF(Sheet1!B59:IQ59,1)/COUNT(Sheet1!B59:IQ59)</f>
        <v>0</v>
      </c>
      <c r="E17" s="21">
        <f>COUNTIF(Sheet1!B59:IQ59,2)/COUNT(Sheet1!B59:IQ59)</f>
        <v>0.1</v>
      </c>
      <c r="F17" s="21">
        <f>COUNTIF(Sheet1!B59:IQ59,3)/COUNT(Sheet1!B59:IQ59)</f>
        <v>0.5</v>
      </c>
      <c r="G17" s="21">
        <f>COUNTIF(Sheet1!B59:IQ59,4)/COUNT(Sheet1!B59:IQ59)</f>
        <v>0.4</v>
      </c>
    </row>
    <row r="19" ht="12.75">
      <c r="A19" s="2" t="s">
        <v>308</v>
      </c>
    </row>
    <row r="20" spans="1:5" ht="17.25" thickBot="1">
      <c r="A20" s="23" t="s">
        <v>316</v>
      </c>
      <c r="B20" s="18" t="s">
        <v>310</v>
      </c>
      <c r="C20" s="18" t="s">
        <v>311</v>
      </c>
      <c r="D20" s="18" t="s">
        <v>312</v>
      </c>
      <c r="E20" s="18" t="s">
        <v>313</v>
      </c>
    </row>
    <row r="21" spans="1:5" ht="13.5" thickBot="1">
      <c r="A21" s="26" t="str">
        <f>Sheet1!A4</f>
        <v>Select foods from the five food groups?</v>
      </c>
      <c r="B21" s="15">
        <f>AVERAGE(Sheet1!B4:IQ4)</f>
        <v>1.6</v>
      </c>
      <c r="C21" s="15">
        <f>AVERAGE(Sheet1!B32:IQ32)</f>
        <v>3.3</v>
      </c>
      <c r="D21" s="22">
        <f>STDEVA(Sheet1!B4:IQ4)</f>
        <v>0.5163977794943221</v>
      </c>
      <c r="E21" s="22">
        <f>STDEVA(Sheet1!B32:IQ32)</f>
        <v>0.4830458915396473</v>
      </c>
    </row>
    <row r="22" spans="1:5" ht="16.5" customHeight="1" thickBot="1">
      <c r="A22" s="26" t="str">
        <f>Sheet1!A5</f>
        <v>Reduce the time spent watching TV or playing computer games?</v>
      </c>
      <c r="B22" s="15">
        <f>AVERAGE(Sheet1!B5:IQ5)</f>
        <v>1.8</v>
      </c>
      <c r="C22" s="15">
        <f>AVERAGE(Sheet1!B33:IQ33)</f>
        <v>4.2</v>
      </c>
      <c r="D22" s="22">
        <f>STDEVA(Sheet1!B5:IQ5)</f>
        <v>0.7888106377466155</v>
      </c>
      <c r="E22" s="22">
        <f>STDEVA(Sheet1!B33:IQ33)</f>
        <v>0.4216370213557832</v>
      </c>
    </row>
    <row r="23" spans="1:5" ht="13.5" thickBot="1">
      <c r="A23" s="26" t="str">
        <f>Sheet1!A6</f>
        <v>Describe beneficial effects of physical activities?</v>
      </c>
      <c r="B23" s="15">
        <f>AVERAGE(Sheet1!B6:IQ6)</f>
        <v>2.2</v>
      </c>
      <c r="C23" s="15">
        <f>AVERAGE(Sheet1!B34:IQ34)</f>
        <v>4</v>
      </c>
      <c r="D23" s="22">
        <f>STDEVA(Sheet1!B6:IQ6)</f>
        <v>0.632455532033676</v>
      </c>
      <c r="E23" s="22">
        <f>STDEVA(Sheet1!B34:IQ34)</f>
        <v>0.6666666666666666</v>
      </c>
    </row>
    <row r="24" spans="1:5" ht="13.5" thickBot="1">
      <c r="A24" s="26" t="str">
        <f>Sheet1!A7</f>
        <v>Describe recommended servings from the five food groups?</v>
      </c>
      <c r="B24" s="15">
        <f>AVERAGE(Sheet1!B7:IQ7)</f>
        <v>1.9</v>
      </c>
      <c r="C24" s="15">
        <f>AVERAGE(Sheet1!B35:IQ35)</f>
        <v>3.8</v>
      </c>
      <c r="D24" s="22">
        <f>STDEVA(Sheet1!B7:IQ7)</f>
        <v>0.7378647873726217</v>
      </c>
      <c r="E24" s="22">
        <f>STDEVA(Sheet1!B35:IQ35)</f>
        <v>0.918936583472681</v>
      </c>
    </row>
    <row r="25" spans="1:5" ht="13.5" thickBot="1">
      <c r="A25" s="26" t="str">
        <f>Sheet1!A8</f>
        <v>Distinguish healthy foods from unhealthy foods?</v>
      </c>
      <c r="B25" s="15">
        <f>AVERAGE(Sheet1!B8:IQ8)</f>
        <v>2.1</v>
      </c>
      <c r="C25" s="15">
        <f>AVERAGE(Sheet1!B36:IQ36)</f>
        <v>4.1</v>
      </c>
      <c r="D25" s="22">
        <f>STDEVA(Sheet1!B8:IQ8)</f>
        <v>0.875595035770913</v>
      </c>
      <c r="E25" s="22">
        <f>STDEVA(Sheet1!B36:IQ36)</f>
        <v>0.7378647873726223</v>
      </c>
    </row>
    <row r="26" spans="1:5" ht="13.5" thickBot="1">
      <c r="A26" s="26" t="str">
        <f>Sheet1!A9</f>
        <v>Plan a healthy meal?</v>
      </c>
      <c r="B26" s="15">
        <f>AVERAGE(Sheet1!B9:IQ9)</f>
        <v>2.2</v>
      </c>
      <c r="C26" s="15">
        <f>AVERAGE(Sheet1!B37:IQ37)</f>
        <v>4</v>
      </c>
      <c r="D26" s="22">
        <f>STDEVA(Sheet1!B9:IQ9)</f>
        <v>0.632455532033676</v>
      </c>
      <c r="E26" s="22">
        <f>STDEVA(Sheet1!B37:IQ37)</f>
        <v>0.9428090415820634</v>
      </c>
    </row>
    <row r="27" spans="1:5" ht="13.5" thickBot="1">
      <c r="A27" s="26" t="str">
        <f>Sheet1!A10</f>
        <v>Identify high-calorie foods? </v>
      </c>
      <c r="B27" s="15">
        <f>AVERAGE(Sheet1!B10:IQ10)</f>
        <v>2.2</v>
      </c>
      <c r="C27" s="15">
        <f>AVERAGE(Sheet1!B38:IQ38)</f>
        <v>3.7</v>
      </c>
      <c r="D27" s="22">
        <f>STDEVA(Sheet1!B10:IQ10)</f>
        <v>0.7888106377466155</v>
      </c>
      <c r="E27" s="22">
        <f>STDEVA(Sheet1!B38:IQ38)</f>
        <v>0.6749485577105524</v>
      </c>
    </row>
    <row r="28" spans="1:5" ht="13.5" thickBot="1">
      <c r="A28" s="26" t="str">
        <f>Sheet1!A11</f>
        <v>Describe beneficial effects of eating fruits?</v>
      </c>
      <c r="B28" s="15">
        <f>AVERAGE(Sheet1!B11:IQ11)</f>
        <v>2.1</v>
      </c>
      <c r="C28" s="15">
        <f>AVERAGE(Sheet1!B39:IQ39)</f>
        <v>3.8</v>
      </c>
      <c r="D28" s="22">
        <f>STDEVA(Sheet1!B11:IQ11)</f>
        <v>0.7378647873726217</v>
      </c>
      <c r="E28" s="22">
        <f>STDEVA(Sheet1!B39:IQ39)</f>
        <v>0.6324555320336753</v>
      </c>
    </row>
    <row r="29" spans="1:5" ht="18.75" customHeight="1" thickBot="1">
      <c r="A29" s="26" t="str">
        <f>Sheet1!A12</f>
        <v>Do a physical activity for 30 minutes or longer at least five days per week regularly?</v>
      </c>
      <c r="B29" s="15">
        <f>AVERAGE(Sheet1!B12:IQ12)</f>
        <v>2.4</v>
      </c>
      <c r="C29" s="15">
        <f>AVERAGE(Sheet1!B40:IQ40)</f>
        <v>3.8</v>
      </c>
      <c r="D29" s="22">
        <f>STDEVA(Sheet1!B12:IQ12)</f>
        <v>0.8432740427115677</v>
      </c>
      <c r="E29" s="22">
        <f>STDEVA(Sheet1!B40:IQ40)</f>
        <v>0.7888106377466151</v>
      </c>
    </row>
    <row r="30" spans="1:5" ht="13.5" thickBot="1">
      <c r="A30" s="26" t="str">
        <f>Sheet1!A13</f>
        <v>Understand nutrition labels?</v>
      </c>
      <c r="B30" s="15">
        <f>AVERAGE(Sheet1!B13:IQ13)</f>
        <v>2</v>
      </c>
      <c r="C30" s="15">
        <f>AVERAGE(Sheet1!B41:IQ41)</f>
        <v>3.8</v>
      </c>
      <c r="D30" s="22">
        <f>STDEVA(Sheet1!B13:IQ13)</f>
        <v>0.4714045207910317</v>
      </c>
      <c r="E30" s="22">
        <f>STDEVA(Sheet1!B41:IQ41)</f>
        <v>0.918936583472681</v>
      </c>
    </row>
    <row r="31" spans="1:3" ht="16.5">
      <c r="A31" s="24" t="s">
        <v>317</v>
      </c>
      <c r="B31" s="18" t="s">
        <v>318</v>
      </c>
      <c r="C31" s="18" t="s">
        <v>319</v>
      </c>
    </row>
    <row r="32" spans="1:3" ht="13.5" thickBot="1">
      <c r="A32" s="27" t="str">
        <f>Sheet1!A4</f>
        <v>Select foods from the five food groups?</v>
      </c>
      <c r="B32" s="21">
        <f>COUNTIF(Sheet1!B62:IQ62,"&gt;0")/COUNT(Sheet1!B4:IQ4)</f>
        <v>1</v>
      </c>
      <c r="C32" s="15">
        <f>COUNTIF(Sheet1!B62:IQ62,"&gt;0")</f>
        <v>10</v>
      </c>
    </row>
    <row r="33" spans="1:3" ht="13.5" thickBot="1">
      <c r="A33" s="27" t="str">
        <f>Sheet1!A5</f>
        <v>Reduce the time spent watching TV or playing computer games?</v>
      </c>
      <c r="B33" s="21">
        <f>COUNTIF(Sheet1!B63:IQ63,"&gt;0")/COUNT(Sheet1!B5:IQ5)</f>
        <v>1</v>
      </c>
      <c r="C33" s="15">
        <f>COUNTIF(Sheet1!B63:IQ63,"&gt;0")</f>
        <v>10</v>
      </c>
    </row>
    <row r="34" spans="1:3" ht="13.5" thickBot="1">
      <c r="A34" s="27" t="str">
        <f>Sheet1!A6</f>
        <v>Describe beneficial effects of physical activities?</v>
      </c>
      <c r="B34" s="21">
        <f>COUNTIF(Sheet1!B64:IQ64,"&gt;0")/COUNT(Sheet1!B6:IQ6)</f>
        <v>1</v>
      </c>
      <c r="C34" s="15">
        <f>COUNTIF(Sheet1!B64:IQ64,"&gt;0")</f>
        <v>10</v>
      </c>
    </row>
    <row r="35" spans="1:3" ht="13.5" thickBot="1">
      <c r="A35" s="27" t="str">
        <f>Sheet1!A7</f>
        <v>Describe recommended servings from the five food groups?</v>
      </c>
      <c r="B35" s="21">
        <f>COUNTIF(Sheet1!B65:IQ65,"&gt;0")/COUNT(Sheet1!B7:IQ7)</f>
        <v>0.9</v>
      </c>
      <c r="C35" s="15">
        <f>COUNTIF(Sheet1!B65:IQ65,"&gt;0")</f>
        <v>9</v>
      </c>
    </row>
    <row r="36" spans="1:3" ht="13.5" thickBot="1">
      <c r="A36" s="27" t="str">
        <f>Sheet1!A8</f>
        <v>Distinguish healthy foods from unhealthy foods?</v>
      </c>
      <c r="B36" s="21">
        <f>COUNTIF(Sheet1!B66:IQ66,"&gt;0")/COUNT(Sheet1!B8:IQ8)</f>
        <v>0.9</v>
      </c>
      <c r="C36" s="15">
        <f>COUNTIF(Sheet1!B66:IQ66,"&gt;0")</f>
        <v>9</v>
      </c>
    </row>
    <row r="37" spans="1:3" ht="13.5" thickBot="1">
      <c r="A37" s="27" t="str">
        <f>Sheet1!A9</f>
        <v>Plan a healthy meal?</v>
      </c>
      <c r="B37" s="21">
        <f>COUNTIF(Sheet1!B67:IQ67,"&gt;0")/COUNT(Sheet1!B9:IQ9)</f>
        <v>0.8</v>
      </c>
      <c r="C37" s="15">
        <f>COUNTIF(Sheet1!B67:IQ67,"&gt;0")</f>
        <v>8</v>
      </c>
    </row>
    <row r="38" spans="1:3" ht="13.5" thickBot="1">
      <c r="A38" s="27" t="str">
        <f>Sheet1!A10</f>
        <v>Identify high-calorie foods? </v>
      </c>
      <c r="B38" s="21">
        <f>COUNTIF(Sheet1!B68:IQ68,"&gt;0")/COUNT(Sheet1!B10:IQ10)</f>
        <v>0.9</v>
      </c>
      <c r="C38" s="15">
        <f>COUNTIF(Sheet1!B68:IQ68,"&gt;0")</f>
        <v>9</v>
      </c>
    </row>
    <row r="39" spans="1:3" ht="13.5" thickBot="1">
      <c r="A39" s="27" t="str">
        <f>Sheet1!A11</f>
        <v>Describe beneficial effects of eating fruits?</v>
      </c>
      <c r="B39" s="21">
        <f>COUNTIF(Sheet1!B69:IQ69,"&gt;0")/COUNT(Sheet1!B11:IQ11)</f>
        <v>0.8</v>
      </c>
      <c r="C39" s="15">
        <f>COUNTIF(Sheet1!B69:IQ69,"&gt;0")</f>
        <v>8</v>
      </c>
    </row>
    <row r="40" spans="1:3" ht="17.25" customHeight="1" thickBot="1">
      <c r="A40" s="27" t="str">
        <f>Sheet1!A12</f>
        <v>Do a physical activity for 30 minutes or longer at least five days per week regularly?</v>
      </c>
      <c r="B40" s="21">
        <f>COUNTIF(Sheet1!B70:IQ70,"&gt;0")/COUNT(Sheet1!B12:IQ12)</f>
        <v>0.8</v>
      </c>
      <c r="C40" s="15">
        <f>COUNTIF(Sheet1!B70:IQ70,"&gt;0")</f>
        <v>8</v>
      </c>
    </row>
    <row r="41" spans="1:3" ht="13.5" thickBot="1">
      <c r="A41" s="27" t="str">
        <f>Sheet1!A13</f>
        <v>Understand nutrition labels?</v>
      </c>
      <c r="B41" s="21">
        <f>COUNTIF(Sheet1!B71:IQ71,"&gt;0")/COUNT(Sheet1!B13:IQ13)</f>
        <v>1</v>
      </c>
      <c r="C41" s="15">
        <f>COUNTIF(Sheet1!B71:IQ71,"&gt;0")</f>
        <v>10</v>
      </c>
    </row>
    <row r="43" spans="1:5" ht="17.25" thickBot="1">
      <c r="A43" s="23" t="s">
        <v>309</v>
      </c>
      <c r="B43" s="18" t="s">
        <v>310</v>
      </c>
      <c r="C43" s="18" t="s">
        <v>311</v>
      </c>
      <c r="D43" s="18" t="s">
        <v>312</v>
      </c>
      <c r="E43" s="18" t="s">
        <v>313</v>
      </c>
    </row>
    <row r="44" spans="1:5" ht="13.5" thickBot="1">
      <c r="A44" s="26" t="str">
        <f>Sheet1!A15</f>
        <v>Eating at least 2 cups of fruit per day.</v>
      </c>
      <c r="B44" s="15">
        <f>AVERAGE(Sheet1!B15:IQ15)</f>
        <v>2.6</v>
      </c>
      <c r="C44" s="15">
        <f>AVERAGE(Sheet1!B43:IQ43)</f>
        <v>3.1</v>
      </c>
      <c r="D44" s="22">
        <f>STDEVA(Sheet1!B15:IQ15)</f>
        <v>0.5163977794943229</v>
      </c>
      <c r="E44" s="22">
        <f>STDEVA(Sheet1!B43:IQ43)</f>
        <v>0.31622776601683894</v>
      </c>
    </row>
    <row r="45" spans="1:5" ht="13.5" thickBot="1">
      <c r="A45" s="26" t="str">
        <f>Sheet1!A16</f>
        <v>Reducing the time spent watching TV or playing computer games.</v>
      </c>
      <c r="B45" s="15">
        <f>AVERAGE(Sheet1!B16:IQ16)</f>
        <v>2.2</v>
      </c>
      <c r="C45" s="15">
        <f>AVERAGE(Sheet1!B44:IQ44)</f>
        <v>3.8</v>
      </c>
      <c r="D45" s="22">
        <f>STDEVA(Sheet1!B16:IQ16)</f>
        <v>0.9189365834726815</v>
      </c>
      <c r="E45" s="22">
        <f>STDEVA(Sheet1!B44:IQ44)</f>
        <v>0.6324555320336753</v>
      </c>
    </row>
    <row r="46" spans="1:5" ht="18" customHeight="1" thickBot="1">
      <c r="A46" s="26" t="str">
        <f>Sheet1!A17</f>
        <v>Doing a physical activity for 30 minutes or longer at least five days per week regularly.</v>
      </c>
      <c r="B46" s="15">
        <f>AVERAGE(Sheet1!B17:IQ17)</f>
        <v>2</v>
      </c>
      <c r="C46" s="15">
        <f>AVERAGE(Sheet1!B45:IQ45)</f>
        <v>4.1</v>
      </c>
      <c r="D46" s="22">
        <f>STDEVA(Sheet1!B17:IQ17)</f>
        <v>0.816496580927726</v>
      </c>
      <c r="E46" s="22">
        <f>STDEVA(Sheet1!B45:IQ45)</f>
        <v>0.7378647873726223</v>
      </c>
    </row>
    <row r="47" spans="1:5" ht="13.5" thickBot="1">
      <c r="A47" s="26" t="str">
        <f>Sheet1!A18</f>
        <v>Read nutrition labels?</v>
      </c>
      <c r="B47" s="15">
        <f>AVERAGE(Sheet1!B18:IQ18)</f>
        <v>2</v>
      </c>
      <c r="C47" s="15">
        <f>AVERAGE(Sheet1!B46:IQ46)</f>
        <v>4.4</v>
      </c>
      <c r="D47" s="22">
        <f>STDEVA(Sheet1!B18:IQ18)</f>
        <v>0.816496580927726</v>
      </c>
      <c r="E47" s="22">
        <f>STDEVA(Sheet1!B46:IQ46)</f>
        <v>0.6992058987801015</v>
      </c>
    </row>
    <row r="48" spans="1:5" ht="20.25" customHeight="1" thickBot="1">
      <c r="A48" s="26" t="str">
        <f>Sheet1!A19</f>
        <v>When you have a choice, eating grilled and baked foods rather than eating fried foods.</v>
      </c>
      <c r="B48" s="15">
        <f>AVERAGE(Sheet1!B19:IQ19)</f>
        <v>2.4</v>
      </c>
      <c r="C48" s="15">
        <f>AVERAGE(Sheet1!B47:IQ47)</f>
        <v>4.1</v>
      </c>
      <c r="D48" s="22">
        <f>STDEVA(Sheet1!B19:IQ19)</f>
        <v>0.5163977794943221</v>
      </c>
      <c r="E48" s="22">
        <f>STDEVA(Sheet1!B47:IQ47)</f>
        <v>0.8755950357709135</v>
      </c>
    </row>
    <row r="49" spans="1:5" ht="13.5" thickBot="1">
      <c r="A49" s="26" t="str">
        <f>Sheet1!A20</f>
        <v>Drinking low fat milk.</v>
      </c>
      <c r="B49" s="15">
        <f>AVERAGE(Sheet1!B20:IQ20)</f>
        <v>2.4</v>
      </c>
      <c r="C49" s="15">
        <f>AVERAGE(Sheet1!B48:IQ48)</f>
        <v>3.7</v>
      </c>
      <c r="D49" s="22">
        <f>STDEVA(Sheet1!B20:IQ20)</f>
        <v>0.6992058987801009</v>
      </c>
      <c r="E49" s="22">
        <f>STDEVA(Sheet1!B48:IQ48)</f>
        <v>0.6749485577105524</v>
      </c>
    </row>
    <row r="50" spans="1:5" ht="13.5" thickBot="1">
      <c r="A50" s="26" t="str">
        <f>Sheet1!A21</f>
        <v>Eating dried beans or peas.</v>
      </c>
      <c r="B50" s="15">
        <f>AVERAGE(Sheet1!B21:IQ21)</f>
        <v>2.3</v>
      </c>
      <c r="C50" s="15">
        <f>AVERAGE(Sheet1!B49:IQ49)</f>
        <v>4</v>
      </c>
      <c r="D50" s="22">
        <f>STDEVA(Sheet1!B21:IQ21)</f>
        <v>1.0593499054713804</v>
      </c>
      <c r="E50" s="22">
        <f>STDEVA(Sheet1!B49:IQ49)</f>
        <v>0.9428090415820634</v>
      </c>
    </row>
    <row r="51" spans="1:5" ht="13.5" thickBot="1">
      <c r="A51" s="26" t="str">
        <f>Sheet1!A22</f>
        <v>Eating 2 1/2 cups or more of vegetables per day.</v>
      </c>
      <c r="B51" s="15">
        <f>AVERAGE(Sheet1!B22:IQ22)</f>
        <v>2.1</v>
      </c>
      <c r="C51" s="15">
        <f>AVERAGE(Sheet1!B50:IQ50)</f>
        <v>4.4</v>
      </c>
      <c r="D51" s="22">
        <f>STDEVA(Sheet1!B22:IQ22)</f>
        <v>0.7378647873726217</v>
      </c>
      <c r="E51" s="22">
        <f>STDEVA(Sheet1!B50:IQ50)</f>
        <v>0.8432740427115681</v>
      </c>
    </row>
    <row r="52" spans="1:5" ht="13.5" thickBot="1">
      <c r="A52" s="26" t="str">
        <f>Sheet1!A23</f>
        <v>Eating whole grain breads and cereals.</v>
      </c>
      <c r="B52" s="15">
        <f>AVERAGE(Sheet1!B23:IQ23)</f>
        <v>2.5</v>
      </c>
      <c r="C52" s="15">
        <f>AVERAGE(Sheet1!B51:IQ51)</f>
        <v>3.7</v>
      </c>
      <c r="D52" s="22">
        <f>STDEVA(Sheet1!B23:IQ23)</f>
        <v>0.7071067811865476</v>
      </c>
      <c r="E52" s="22">
        <f>STDEVA(Sheet1!B51:IQ51)</f>
        <v>0.6749485577105524</v>
      </c>
    </row>
    <row r="53" spans="1:5" ht="13.5" thickBot="1">
      <c r="A53" s="26" t="str">
        <f>Sheet1!A24</f>
        <v>Eating fruit for dessert and snacks more often than cookies and cakes.</v>
      </c>
      <c r="B53" s="15">
        <f>AVERAGE(Sheet1!B24:IQ24)</f>
        <v>2.4</v>
      </c>
      <c r="C53" s="15">
        <f>AVERAGE(Sheet1!B52:IQ52)</f>
        <v>3.5</v>
      </c>
      <c r="D53" s="22">
        <f>STDEVA(Sheet1!B24:IQ24)</f>
        <v>0.8432740427115677</v>
      </c>
      <c r="E53" s="22">
        <f>STDEVA(Sheet1!B52:IQ52)</f>
        <v>0.7071067811865476</v>
      </c>
    </row>
    <row r="55" spans="1:3" ht="16.5">
      <c r="A55" s="24" t="s">
        <v>320</v>
      </c>
      <c r="B55" s="18" t="s">
        <v>314</v>
      </c>
      <c r="C55" s="18" t="s">
        <v>315</v>
      </c>
    </row>
    <row r="56" spans="1:3" ht="13.5" thickBot="1">
      <c r="A56" s="27" t="str">
        <f>Sheet1!A15</f>
        <v>Eating at least 2 cups of fruit per day.</v>
      </c>
      <c r="B56" s="21">
        <f>COUNTIF(Sheet1!B73:IQ73,"&gt;0")/COUNT(Sheet1!B15:IQ15)</f>
        <v>0.4</v>
      </c>
      <c r="C56" s="15">
        <f>COUNTIF(Sheet1!B73:IQ73,"&gt;0")</f>
        <v>4</v>
      </c>
    </row>
    <row r="57" spans="1:3" ht="13.5" thickBot="1">
      <c r="A57" s="27" t="str">
        <f>Sheet1!A16</f>
        <v>Reducing the time spent watching TV or playing computer games.</v>
      </c>
      <c r="B57" s="21">
        <f>COUNTIF(Sheet1!B74:IQ74,"&gt;0")/COUNT(Sheet1!B16:IQ16)</f>
        <v>0.9</v>
      </c>
      <c r="C57" s="15">
        <f>COUNTIF(Sheet1!B74:IQ74,"&gt;0")</f>
        <v>9</v>
      </c>
    </row>
    <row r="58" spans="1:3" ht="13.5" thickBot="1">
      <c r="A58" s="27" t="str">
        <f>Sheet1!A17</f>
        <v>Doing a physical activity for 30 minutes or longer at least five days per week regularly.</v>
      </c>
      <c r="B58" s="21">
        <f>COUNTIF(Sheet1!B75:IQ75,"&gt;0")/COUNT(Sheet1!B17:IQ17)</f>
        <v>1</v>
      </c>
      <c r="C58" s="15">
        <f>COUNTIF(Sheet1!B75:IQ75,"&gt;0")</f>
        <v>10</v>
      </c>
    </row>
    <row r="59" spans="1:3" ht="13.5" thickBot="1">
      <c r="A59" s="27" t="str">
        <f>Sheet1!A18</f>
        <v>Read nutrition labels?</v>
      </c>
      <c r="B59" s="21">
        <f>COUNTIF(Sheet1!B76:IQ76,"&gt;0")/COUNT(Sheet1!B18:IQ18)</f>
        <v>1</v>
      </c>
      <c r="C59" s="15">
        <f>COUNTIF(Sheet1!B76:IQ76,"&gt;0")</f>
        <v>10</v>
      </c>
    </row>
    <row r="60" spans="1:3" ht="13.5" thickBot="1">
      <c r="A60" s="27" t="str">
        <f>Sheet1!A19</f>
        <v>When you have a choice, eating grilled and baked foods rather than eating fried foods.</v>
      </c>
      <c r="B60" s="21">
        <f>COUNTIF(Sheet1!B77:IQ77,"&gt;0")/COUNT(Sheet1!B19:IQ19)</f>
        <v>0.9</v>
      </c>
      <c r="C60" s="15">
        <f>COUNTIF(Sheet1!B77:IQ77,"&gt;0")</f>
        <v>9</v>
      </c>
    </row>
    <row r="61" spans="1:3" ht="13.5" thickBot="1">
      <c r="A61" s="27" t="str">
        <f>Sheet1!A20</f>
        <v>Drinking low fat milk.</v>
      </c>
      <c r="B61" s="21">
        <f>COUNTIF(Sheet1!B78:IQ78,"&gt;0")/COUNT(Sheet1!B20:IQ20)</f>
        <v>0.9</v>
      </c>
      <c r="C61" s="15">
        <f>COUNTIF(Sheet1!B78:IQ78,"&gt;0")</f>
        <v>9</v>
      </c>
    </row>
    <row r="62" spans="1:3" ht="13.5" thickBot="1">
      <c r="A62" s="27" t="str">
        <f>Sheet1!A21</f>
        <v>Eating dried beans or peas.</v>
      </c>
      <c r="B62" s="21">
        <f>COUNTIF(Sheet1!B79:IQ79,"&gt;0")/COUNT(Sheet1!B21:IQ21)</f>
        <v>0.9</v>
      </c>
      <c r="C62" s="15">
        <f>COUNTIF(Sheet1!B79:IQ79,"&gt;0")</f>
        <v>9</v>
      </c>
    </row>
    <row r="63" spans="1:3" ht="13.5" thickBot="1">
      <c r="A63" s="27" t="str">
        <f>Sheet1!A22</f>
        <v>Eating 2 1/2 cups or more of vegetables per day.</v>
      </c>
      <c r="B63" s="21">
        <f>COUNTIF(Sheet1!B80:IQ80,"&gt;0")/COUNT(Sheet1!B22:IQ22)</f>
        <v>1</v>
      </c>
      <c r="C63" s="15">
        <f>COUNTIF(Sheet1!B80:IQ80,"&gt;0")</f>
        <v>10</v>
      </c>
    </row>
    <row r="64" spans="1:3" ht="13.5" thickBot="1">
      <c r="A64" s="27" t="str">
        <f>Sheet1!A23</f>
        <v>Eating whole grain breads and cereals.</v>
      </c>
      <c r="B64" s="21">
        <f>COUNTIF(Sheet1!B81:IQ81,"&gt;0")/COUNT(Sheet1!B23:IQ23)</f>
        <v>0.8</v>
      </c>
      <c r="C64" s="15">
        <f>COUNTIF(Sheet1!B81:IQ81,"&gt;0")</f>
        <v>8</v>
      </c>
    </row>
    <row r="65" spans="1:3" ht="13.5" thickBot="1">
      <c r="A65" s="27" t="str">
        <f>Sheet1!A24</f>
        <v>Eating fruit for dessert and snacks more often than cookies and cakes.</v>
      </c>
      <c r="B65" s="21">
        <f>COUNTIF(Sheet1!B82:IQ82,"&gt;0")/COUNT(Sheet1!B24:IQ24)</f>
        <v>0.9</v>
      </c>
      <c r="C65" s="15">
        <f>COUNTIF(Sheet1!B82:IQ82,"&gt;0")</f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M102" sqref="M10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Sunil Jayaratne</dc:creator>
  <cp:keywords/>
  <dc:description/>
  <cp:lastModifiedBy>Jayaratne</cp:lastModifiedBy>
  <dcterms:created xsi:type="dcterms:W3CDTF">2009-02-17T03:28:46Z</dcterms:created>
  <dcterms:modified xsi:type="dcterms:W3CDTF">2009-08-07T15:35:22Z</dcterms:modified>
  <cp:category/>
  <cp:version/>
  <cp:contentType/>
  <cp:contentStatus/>
</cp:coreProperties>
</file>