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<sst xmlns="http://schemas.openxmlformats.org/spreadsheetml/2006/main" count="221" uniqueCount="214">
  <si>
    <t>Safety at 4-H camp</t>
  </si>
  <si>
    <t>Foods</t>
  </si>
  <si>
    <t>Classes</t>
  </si>
  <si>
    <t>Adult leaders</t>
  </si>
  <si>
    <t>Camp Staff</t>
  </si>
  <si>
    <t>Training Counselors</t>
  </si>
  <si>
    <t>Overall 4-H camp</t>
  </si>
  <si>
    <t xml:space="preserve">What was your most favorite class this week? </t>
  </si>
  <si>
    <t xml:space="preserve">Would you come back to 4-H camp next year? </t>
  </si>
  <si>
    <r>
      <t>How many years have you been in 4-H?</t>
    </r>
    <r>
      <rPr>
        <sz val="11"/>
        <rFont val="Arial Narrow"/>
        <family val="2"/>
      </rPr>
      <t xml:space="preserve"> </t>
    </r>
  </si>
  <si>
    <t>Gender</t>
  </si>
  <si>
    <t xml:space="preserve">How would you describe yourself? </t>
  </si>
  <si>
    <t>RESPONDENTS</t>
  </si>
  <si>
    <t>2. Taking care of my personal health and safety</t>
  </si>
  <si>
    <t>Mean</t>
  </si>
  <si>
    <t>Standard Deviation</t>
  </si>
  <si>
    <r>
      <t xml:space="preserve">% of the participants who rated as </t>
    </r>
    <r>
      <rPr>
        <b/>
        <sz val="11"/>
        <rFont val="Arial Narrow"/>
        <family val="2"/>
      </rPr>
      <t>Poor</t>
    </r>
  </si>
  <si>
    <r>
      <t xml:space="preserve">% of the participants who rated as </t>
    </r>
    <r>
      <rPr>
        <b/>
        <sz val="11"/>
        <rFont val="Arial Narrow"/>
        <family val="2"/>
      </rPr>
      <t>Fair</t>
    </r>
  </si>
  <si>
    <r>
      <t xml:space="preserve">% of the participants who rated as </t>
    </r>
    <r>
      <rPr>
        <b/>
        <sz val="11"/>
        <rFont val="Arial Narrow"/>
        <family val="2"/>
      </rPr>
      <t>Good</t>
    </r>
  </si>
  <si>
    <t xml:space="preserve">How many years have you attended 4-H camp </t>
  </si>
  <si>
    <t>County</t>
  </si>
  <si>
    <t>Total number of participants=</t>
  </si>
  <si>
    <t>Distribution of participants by gender</t>
  </si>
  <si>
    <t>Participants' age</t>
  </si>
  <si>
    <t>Mean=</t>
  </si>
  <si>
    <t>Standard Deviation=</t>
  </si>
  <si>
    <t>Distribution of participants by race</t>
  </si>
  <si>
    <t>African-American (Not of Hispanic origin)</t>
  </si>
  <si>
    <t>American Indian or Alaskan Native</t>
  </si>
  <si>
    <t>Asian/Pacific Islander</t>
  </si>
  <si>
    <t xml:space="preserve">Hispanic/Latino </t>
  </si>
  <si>
    <t>Multi-Racial</t>
  </si>
  <si>
    <t>White (Not of Hispanic origin)</t>
  </si>
  <si>
    <t>Number of years participants' attended for 4-H camps</t>
  </si>
  <si>
    <t>Distribution of participants by county</t>
  </si>
  <si>
    <t xml:space="preserve">Years of partitipants' experience with 4-H </t>
  </si>
  <si>
    <t>% of the participants said Yes</t>
  </si>
  <si>
    <t>% of the participants said No</t>
  </si>
  <si>
    <t>% of the participants said I’m not sure</t>
  </si>
  <si>
    <t>% of the participants said Archery</t>
  </si>
  <si>
    <t>% of the participants said Arts &amp; Crafts</t>
  </si>
  <si>
    <t>% of the participants said Aquatic Science/Water quality</t>
  </si>
  <si>
    <t>% of the participants said Canoeing</t>
  </si>
  <si>
    <t>% of the participants said Computer science</t>
  </si>
  <si>
    <t>% of the participants said Fishing</t>
  </si>
  <si>
    <t>% of the participants said  High ropes</t>
  </si>
  <si>
    <t>% of the participants said Forestry</t>
  </si>
  <si>
    <t>% of the participants said Journalism</t>
  </si>
  <si>
    <t>% of the participants said Kayaking</t>
  </si>
  <si>
    <t>SKILLS</t>
  </si>
  <si>
    <t>Percentage of the Participants Who Improved Their Skills</t>
  </si>
  <si>
    <t>ASPIRATIONS</t>
  </si>
  <si>
    <t>% of the participants who said 'I might'</t>
  </si>
  <si>
    <t>Number of participants=</t>
  </si>
  <si>
    <t>Percentage of the participants=</t>
  </si>
  <si>
    <t>Number=</t>
  </si>
  <si>
    <t>Boys</t>
  </si>
  <si>
    <t>Girls</t>
  </si>
  <si>
    <t>Skill change related to task 1</t>
  </si>
  <si>
    <t>Skill change related to task 2</t>
  </si>
  <si>
    <t>Skill change related to task 3</t>
  </si>
  <si>
    <t>Skill change related to task 4</t>
  </si>
  <si>
    <t>Skill change related to task 5</t>
  </si>
  <si>
    <t>Skill change related to task 6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</si>
  <si>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</si>
  <si>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</si>
  <si>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</si>
  <si>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</si>
  <si>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</si>
  <si>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</si>
  <si>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</si>
  <si>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</si>
  <si>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</si>
  <si>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</si>
  <si>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</si>
  <si>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</si>
  <si>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</si>
  <si>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</si>
  <si>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</si>
  <si>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</si>
  <si>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</si>
  <si>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</si>
  <si>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</si>
  <si>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</si>
  <si>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</si>
  <si>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</si>
  <si>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</si>
  <si>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</si>
  <si>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</si>
  <si>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</si>
  <si>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</si>
  <si>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</si>
  <si>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</si>
  <si>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</si>
  <si>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</si>
  <si>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</si>
  <si>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Edgecombee</t>
  </si>
  <si>
    <t>Forsyth</t>
  </si>
  <si>
    <t>Franklin</t>
  </si>
  <si>
    <t>Gaston</t>
  </si>
  <si>
    <t>Gates</t>
  </si>
  <si>
    <t>Graham</t>
  </si>
  <si>
    <t>Granville</t>
  </si>
  <si>
    <t>Green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</si>
  <si>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</si>
  <si>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</si>
  <si>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</si>
  <si>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</si>
  <si>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</si>
  <si>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</si>
  <si>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</si>
  <si>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</si>
  <si>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</si>
  <si>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</si>
  <si>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</si>
  <si>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</si>
  <si>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</si>
  <si>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</si>
  <si>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</si>
  <si>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McDowell</t>
  </si>
  <si>
    <t>Macon</t>
  </si>
  <si>
    <t>Madison</t>
  </si>
  <si>
    <t>Martin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</si>
  <si>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</si>
  <si>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</si>
  <si>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</si>
  <si>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</si>
  <si>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</si>
  <si>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</si>
  <si>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</si>
  <si>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</si>
  <si>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</si>
  <si>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</si>
  <si>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</si>
  <si>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</si>
  <si>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</si>
  <si>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</si>
  <si>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</si>
  <si>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</si>
  <si>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</si>
  <si>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</si>
  <si>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</si>
  <si>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</si>
  <si>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</si>
  <si>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</si>
  <si>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</si>
  <si>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</si>
  <si>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</si>
  <si>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</si>
  <si>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</si>
  <si>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</si>
  <si>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</si>
  <si>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</si>
  <si>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</si>
  <si>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</si>
  <si>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</si>
  <si>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</si>
  <si>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</si>
  <si>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</si>
  <si>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</si>
  <si>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</si>
  <si>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</si>
  <si>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</si>
  <si>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</si>
  <si>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Afternoon fun activities</t>
  </si>
  <si>
    <t>Evening programs</t>
  </si>
  <si>
    <t xml:space="preserve">1. Keeping eye contact during a presentation. </t>
  </si>
  <si>
    <t>3. Learning more about environment protection.</t>
  </si>
  <si>
    <t>4. Recycling waste materials.</t>
  </si>
  <si>
    <t>5. Playing with kids who are different from me.</t>
  </si>
  <si>
    <t>How old are you?</t>
  </si>
  <si>
    <t>Things</t>
  </si>
  <si>
    <r>
      <t xml:space="preserve">% of the participants who rated as </t>
    </r>
    <r>
      <rPr>
        <b/>
        <sz val="11"/>
        <rFont val="Arial Narrow"/>
        <family val="2"/>
      </rPr>
      <t>Very Good</t>
    </r>
  </si>
  <si>
    <t>% of the participants who said 'I don't know how to do it' Before</t>
  </si>
  <si>
    <t>% of the participants who said 'Iknow how to do it' Before</t>
  </si>
  <si>
    <t>% of the participants who said 'I don't know how to do it' After</t>
  </si>
  <si>
    <t>% of the participants who said 'I know how to do it' After</t>
  </si>
  <si>
    <t>% of the participants who said 'Yes'</t>
  </si>
  <si>
    <t>% of the participants who said 'No'</t>
  </si>
  <si>
    <t>Skill 1 Before</t>
  </si>
  <si>
    <t>Skill 1 After</t>
  </si>
  <si>
    <t xml:space="preserve">Shoot with a bow and arrow </t>
  </si>
  <si>
    <t>Skill 2 Before</t>
  </si>
  <si>
    <t>Skill 2 After</t>
  </si>
  <si>
    <t>Skill 3 Before</t>
  </si>
  <si>
    <t>Skill 3 After</t>
  </si>
  <si>
    <t>Shooting to the target</t>
  </si>
  <si>
    <t>Use bows and arrows safely</t>
  </si>
  <si>
    <t>Skill 4 Before</t>
  </si>
  <si>
    <t>Skill 4 After</t>
  </si>
  <si>
    <t>Conserve water</t>
  </si>
  <si>
    <t>Make good friends</t>
  </si>
  <si>
    <t>Make a public presentation</t>
  </si>
  <si>
    <t>Skill 5 After</t>
  </si>
  <si>
    <t>Skill 6 Before</t>
  </si>
  <si>
    <t>Skill 6 After</t>
  </si>
  <si>
    <t>6. Making friends with kids who are different from me.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</si>
  <si>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</si>
  <si>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</si>
  <si>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</si>
  <si>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</si>
  <si>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</si>
  <si>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</si>
  <si>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</si>
  <si>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</si>
  <si>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</si>
  <si>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practice 1</t>
  </si>
  <si>
    <t>practice 2</t>
  </si>
  <si>
    <t>practice 3</t>
  </si>
  <si>
    <t>practice 4</t>
  </si>
  <si>
    <t>practice 5</t>
  </si>
  <si>
    <t>practice 6</t>
  </si>
  <si>
    <t>% of the participants who said 'I'm already doing'</t>
  </si>
  <si>
    <t>Skill 5 Before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</si>
</sst>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1"/>
      <name val="Arial Narrow"/>
      <family val="2"/>
    </font>
    <font>
      <b/>
      <u val="single"/>
      <sz val="11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u val="single"/>
      <sz val="10"/>
      <name val="Arial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65"/>
      <color indexed="8"/>
      <name val="Arial"/>
      <family val="0"/>
    </font>
    <font>
      <sz val="11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4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9" fontId="0" fillId="0" borderId="0" xfId="58" applyFont="1" applyAlignment="1">
      <alignment horizontal="center"/>
    </xf>
    <xf numFmtId="173" fontId="0" fillId="0" borderId="0" xfId="0" applyNumberFormat="1" applyAlignment="1">
      <alignment horizontal="center"/>
    </xf>
    <xf numFmtId="0" fontId="6" fillId="10" borderId="0" xfId="0" applyFont="1" applyFill="1" applyAlignment="1">
      <alignment horizontal="right"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17" borderId="13" xfId="0" applyFont="1" applyFill="1" applyBorder="1" applyAlignment="1">
      <alignment horizontal="left" vertical="top" wrapText="1"/>
    </xf>
    <xf numFmtId="0" fontId="2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7" borderId="0" xfId="0" applyFill="1" applyAlignment="1">
      <alignment/>
    </xf>
    <xf numFmtId="0" fontId="5" fillId="17" borderId="10" xfId="0" applyFont="1" applyFill="1" applyBorder="1" applyAlignment="1">
      <alignment horizontal="left" vertical="top" wrapText="1" indent="2"/>
    </xf>
    <xf numFmtId="0" fontId="5" fillId="17" borderId="13" xfId="0" applyFont="1" applyFill="1" applyBorder="1" applyAlignment="1">
      <alignment horizontal="left" vertical="top" wrapText="1" indent="2"/>
    </xf>
    <xf numFmtId="0" fontId="5" fillId="17" borderId="10" xfId="0" applyFont="1" applyFill="1" applyBorder="1" applyAlignment="1">
      <alignment vertical="top" wrapText="1"/>
    </xf>
    <xf numFmtId="0" fontId="5" fillId="17" borderId="13" xfId="0" applyFont="1" applyFill="1" applyBorder="1" applyAlignment="1">
      <alignment vertical="top" wrapText="1"/>
    </xf>
    <xf numFmtId="9" fontId="0" fillId="0" borderId="0" xfId="58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Rating of the Camp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7"/>
          <c:w val="0.97"/>
          <c:h val="0.8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Sheet2!$B$15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Sheet2!$A$16:$A$24</c:f>
              <c:strCache>
                <c:ptCount val="9"/>
                <c:pt idx="0">
                  <c:v>Safety at 4-H camp</c:v>
                </c:pt>
                <c:pt idx="1">
                  <c:v>Foods</c:v>
                </c:pt>
                <c:pt idx="2">
                  <c:v>Classes</c:v>
                </c:pt>
                <c:pt idx="3">
                  <c:v>Afternoon fun activities</c:v>
                </c:pt>
                <c:pt idx="4">
                  <c:v>Evening programs</c:v>
                </c:pt>
                <c:pt idx="5">
                  <c:v>Adult leaders</c:v>
                </c:pt>
                <c:pt idx="6">
                  <c:v>Camp Staff</c:v>
                </c:pt>
                <c:pt idx="7">
                  <c:v>Training Counselors</c:v>
                </c:pt>
                <c:pt idx="8">
                  <c:v>Overall 4-H camp</c:v>
                </c:pt>
              </c:strCache>
            </c:strRef>
          </c:cat>
          <c:val>
            <c:numRef>
              <c:f>Sheet2!$B$16:$B$24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5506678"/>
        <c:axId val="29798055"/>
      </c:barChart>
      <c:catAx>
        <c:axId val="55506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Rating (1=Poor, 4=Very Good)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06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575"/>
          <c:y val="0.164"/>
          <c:w val="0.3855"/>
          <c:h val="0.62425"/>
        </c:manualLayout>
      </c:layout>
      <c:pieChart>
        <c:varyColors val="1"/>
        <c:ser>
          <c:idx val="0"/>
          <c:order val="0"/>
          <c:tx>
            <c:strRef>
              <c:f>Sheet2!$A$8</c:f>
              <c:strCache>
                <c:ptCount val="1"/>
                <c:pt idx="0">
                  <c:v>Number=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Sheet2!$B$7:$C$7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Sheet2!$B$8:$C$8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Race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4875"/>
          <c:w val="0.32575"/>
          <c:h val="0.60125"/>
        </c:manualLayout>
      </c:layout>
      <c:pieChart>
        <c:varyColors val="1"/>
        <c:ser>
          <c:idx val="0"/>
          <c:order val="0"/>
          <c:tx>
            <c:strRef>
              <c:f>Sheet2!$A$11</c:f>
              <c:strCache>
                <c:ptCount val="1"/>
                <c:pt idx="0">
                  <c:v>Number of participants=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Sheet2!$B$10:$G$10</c:f>
              <c:strCache>
                <c:ptCount val="6"/>
                <c:pt idx="0">
                  <c:v>African-American (Not of Hispanic origin)</c:v>
                </c:pt>
                <c:pt idx="1">
                  <c:v>American Indian or Alaskan Native</c:v>
                </c:pt>
                <c:pt idx="2">
                  <c:v>Asian/Pacific Islander</c:v>
                </c:pt>
                <c:pt idx="3">
                  <c:v>Hispanic/Latino </c:v>
                </c:pt>
                <c:pt idx="4">
                  <c:v>Multi-Racial</c:v>
                </c:pt>
                <c:pt idx="5">
                  <c:v>White (Not of Hispanic origin)</c:v>
                </c:pt>
              </c:strCache>
            </c:strRef>
          </c:cat>
          <c:val>
            <c:numRef>
              <c:f>Sheet2!$B$11:$G$11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"/>
          <c:y val="0.128"/>
          <c:w val="0.36125"/>
          <c:h val="0.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You Come Back to the 4-H Camp Next Year?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25"/>
          <c:y val="0.145"/>
          <c:w val="0.30025"/>
          <c:h val="0.70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Sheet2!$B$13:$D$13</c:f>
              <c:strCache>
                <c:ptCount val="3"/>
                <c:pt idx="0">
                  <c:v>% of the participants said Yes</c:v>
                </c:pt>
                <c:pt idx="1">
                  <c:v>% of the participants said No</c:v>
                </c:pt>
                <c:pt idx="2">
                  <c:v>% of the participants said I’m not sure</c:v>
                </c:pt>
              </c:strCache>
            </c:strRef>
          </c:cat>
          <c:val>
            <c:numRef>
              <c:f>Sheet2!$B$14:$D$14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"/>
          <c:y val="0.15425"/>
          <c:w val="0.36225"/>
          <c:h val="0.2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Skill Development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"/>
          <c:w val="0.97125"/>
          <c:h val="0.78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Sheet2!$A$29:$A$34</c:f>
              <c:strCache>
                <c:ptCount val="6"/>
                <c:pt idx="0">
                  <c:v>Shoot with a bow and arrow </c:v>
                </c:pt>
                <c:pt idx="1">
                  <c:v>Shooting to the target</c:v>
                </c:pt>
                <c:pt idx="2">
                  <c:v>Use bows and arrows safely</c:v>
                </c:pt>
                <c:pt idx="3">
                  <c:v>Conserve water</c:v>
                </c:pt>
                <c:pt idx="4">
                  <c:v>Make good friends</c:v>
                </c:pt>
                <c:pt idx="5">
                  <c:v>Make a public presentation</c:v>
                </c:pt>
              </c:strCache>
            </c:strRef>
          </c:cat>
          <c:val>
            <c:numRef>
              <c:f>Sheet2!$B$29:$B$34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855904"/>
        <c:axId val="64832225"/>
      </c:barChart>
      <c:catAx>
        <c:axId val="66855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Potential Behavior Changes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6"/>
          <c:w val="0.9735"/>
          <c:h val="0.80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Sheet2!$A$36:$A$41</c:f>
              <c:strCache>
                <c:ptCount val="6"/>
                <c:pt idx="0">
                  <c:v>1. Keeping eye contact during a presentation. </c:v>
                </c:pt>
                <c:pt idx="1">
                  <c:v>2. Taking care of my personal health and safety</c:v>
                </c:pt>
                <c:pt idx="2">
                  <c:v>3. Learning more about environment protection.</c:v>
                </c:pt>
                <c:pt idx="3">
                  <c:v>4. Recycling waste materials.</c:v>
                </c:pt>
                <c:pt idx="4">
                  <c:v>5. Playing with kids who are different from me.</c:v>
                </c:pt>
                <c:pt idx="5">
                  <c:v>6. Making friends with kids who are different from me.</c:v>
                </c:pt>
              </c:strCache>
            </c:strRef>
          </c:cat>
          <c:val>
            <c:numRef>
              <c:f>Sheet2!$B$36:$B$41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Sheet2!$A$36:$A$41</c:f>
              <c:strCache>
                <c:ptCount val="6"/>
                <c:pt idx="0">
                  <c:v>1. Keeping eye contact during a presentation. </c:v>
                </c:pt>
                <c:pt idx="1">
                  <c:v>2. Taking care of my personal health and safety</c:v>
                </c:pt>
                <c:pt idx="2">
                  <c:v>3. Learning more about environment protection.</c:v>
                </c:pt>
                <c:pt idx="3">
                  <c:v>4. Recycling waste materials.</c:v>
                </c:pt>
                <c:pt idx="4">
                  <c:v>5. Playing with kids who are different from me.</c:v>
                </c:pt>
                <c:pt idx="5">
                  <c:v>6. Making friends with kids who are different from me.</c:v>
                </c:pt>
              </c:strCache>
            </c:strRef>
          </c:cat>
          <c:val>
            <c:numRef>
              <c:f>Sheet2!$C$36:$C$41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Sheet2!$A$36:$A$41</c:f>
              <c:strCache>
                <c:ptCount val="6"/>
                <c:pt idx="0">
                  <c:v>1. Keeping eye contact during a presentation. </c:v>
                </c:pt>
                <c:pt idx="1">
                  <c:v>2. Taking care of my personal health and safety</c:v>
                </c:pt>
                <c:pt idx="2">
                  <c:v>3. Learning more about environment protection.</c:v>
                </c:pt>
                <c:pt idx="3">
                  <c:v>4. Recycling waste materials.</c:v>
                </c:pt>
                <c:pt idx="4">
                  <c:v>5. Playing with kids who are different from me.</c:v>
                </c:pt>
                <c:pt idx="5">
                  <c:v>6. Making friends with kids who are different from me.</c:v>
                </c:pt>
              </c:strCache>
            </c:strRef>
          </c:cat>
          <c:val>
            <c:numRef>
              <c:f>Sheet2!$D$36:$D$41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619114"/>
        <c:axId val="16918843"/>
      </c:barChart>
      <c:catAx>
        <c:axId val="46619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0</xdr:row>
      <xdr:rowOff>28575</xdr:rowOff>
    </xdr:from>
    <xdr:to>
      <xdr:col>26</xdr:col>
      <xdr:colOff>295275</xdr:colOff>
      <xdr:row>30</xdr:row>
      <xdr:rowOff>142875</xdr:rowOff>
    </xdr:to>
    <xdr:graphicFrame>
      <xdr:nvGraphicFramePr>
        <xdr:cNvPr id="1" name="Chart 5"/>
        <xdr:cNvGraphicFramePr/>
      </xdr:nvGraphicFramePr>
      <xdr:xfrm>
        <a:off x="9725025" y="28575"/>
        <a:ext cx="64198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1</xdr:row>
      <xdr:rowOff>28575</xdr:rowOff>
    </xdr:from>
    <xdr:to>
      <xdr:col>10</xdr:col>
      <xdr:colOff>323850</xdr:colOff>
      <xdr:row>23</xdr:row>
      <xdr:rowOff>152400</xdr:rowOff>
    </xdr:to>
    <xdr:graphicFrame>
      <xdr:nvGraphicFramePr>
        <xdr:cNvPr id="2" name="Chart 9"/>
        <xdr:cNvGraphicFramePr/>
      </xdr:nvGraphicFramePr>
      <xdr:xfrm>
        <a:off x="504825" y="190500"/>
        <a:ext cx="59150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25</xdr:row>
      <xdr:rowOff>152400</xdr:rowOff>
    </xdr:from>
    <xdr:to>
      <xdr:col>12</xdr:col>
      <xdr:colOff>571500</xdr:colOff>
      <xdr:row>50</xdr:row>
      <xdr:rowOff>133350</xdr:rowOff>
    </xdr:to>
    <xdr:graphicFrame>
      <xdr:nvGraphicFramePr>
        <xdr:cNvPr id="3" name="Chart 10"/>
        <xdr:cNvGraphicFramePr/>
      </xdr:nvGraphicFramePr>
      <xdr:xfrm>
        <a:off x="523875" y="4200525"/>
        <a:ext cx="73628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409575</xdr:colOff>
      <xdr:row>53</xdr:row>
      <xdr:rowOff>66675</xdr:rowOff>
    </xdr:from>
    <xdr:to>
      <xdr:col>13</xdr:col>
      <xdr:colOff>114300</xdr:colOff>
      <xdr:row>73</xdr:row>
      <xdr:rowOff>123825</xdr:rowOff>
    </xdr:to>
    <xdr:graphicFrame>
      <xdr:nvGraphicFramePr>
        <xdr:cNvPr id="4" name="Chart 12"/>
        <xdr:cNvGraphicFramePr/>
      </xdr:nvGraphicFramePr>
      <xdr:xfrm>
        <a:off x="409575" y="8648700"/>
        <a:ext cx="762952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9525</xdr:colOff>
      <xdr:row>33</xdr:row>
      <xdr:rowOff>9525</xdr:rowOff>
    </xdr:from>
    <xdr:to>
      <xdr:col>26</xdr:col>
      <xdr:colOff>600075</xdr:colOff>
      <xdr:row>58</xdr:row>
      <xdr:rowOff>152400</xdr:rowOff>
    </xdr:to>
    <xdr:graphicFrame>
      <xdr:nvGraphicFramePr>
        <xdr:cNvPr id="5" name="Chart 13"/>
        <xdr:cNvGraphicFramePr/>
      </xdr:nvGraphicFramePr>
      <xdr:xfrm>
        <a:off x="9763125" y="5353050"/>
        <a:ext cx="668655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600075</xdr:colOff>
      <xdr:row>62</xdr:row>
      <xdr:rowOff>9525</xdr:rowOff>
    </xdr:from>
    <xdr:to>
      <xdr:col>27</xdr:col>
      <xdr:colOff>581025</xdr:colOff>
      <xdr:row>93</xdr:row>
      <xdr:rowOff>0</xdr:rowOff>
    </xdr:to>
    <xdr:graphicFrame>
      <xdr:nvGraphicFramePr>
        <xdr:cNvPr id="6" name="Chart 14"/>
        <xdr:cNvGraphicFramePr/>
      </xdr:nvGraphicFramePr>
      <xdr:xfrm>
        <a:off x="9744075" y="10048875"/>
        <a:ext cx="7296150" cy="5010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03"/>
  <sheetViews>
    <sheetView tabSelected="1" zoomScalePageLayoutView="0" workbookViewId="0" topLeftCell="A1">
      <selection activeCell="A3" sqref="A3:AJ12"/>
    </sheetView>
  </sheetViews>
  <sheetFormatPr defaultColWidth="9.140625" defaultRowHeight="12.75"/>
  <cols>
    <col min="1" max="1" width="22.421875" style="0" customWidth="1"/>
    <col min="2" max="2" width="18.140625" style="1" customWidth="1"/>
    <col min="3" max="3" width="42.140625" style="1" customWidth="1"/>
    <col min="4" max="4" width="25.421875" style="1" customWidth="1"/>
    <col min="5" max="5" width="19.00390625" style="1" customWidth="1"/>
    <col min="6" max="6" width="19.7109375" style="1" customWidth="1"/>
    <col min="7" max="7" width="30.28125" style="1" customWidth="1"/>
    <col min="8" max="8" width="20.8515625" style="1" customWidth="1"/>
    <col min="9" max="9" width="19.8515625" style="1" customWidth="1"/>
    <col min="10" max="10" width="16.140625" style="1" customWidth="1"/>
    <col min="11" max="11" width="28.28125" style="1" customWidth="1"/>
    <col min="12" max="12" width="22.8515625" style="1" customWidth="1"/>
    <col min="13" max="13" width="43.00390625" style="1" customWidth="1"/>
    <col min="14" max="14" width="33.00390625" style="1" customWidth="1"/>
    <col min="15" max="15" width="33.140625" style="1" customWidth="1"/>
    <col min="16" max="16" width="37.140625" style="1" customWidth="1"/>
    <col min="17" max="17" width="38.28125" style="1" customWidth="1"/>
    <col min="18" max="18" width="38.140625" style="1" customWidth="1"/>
    <col min="19" max="19" width="30.00390625" style="1" customWidth="1"/>
    <col min="20" max="20" width="33.421875" style="1" customWidth="1"/>
    <col min="21" max="21" width="37.00390625" style="1" customWidth="1"/>
    <col min="22" max="22" width="33.8515625" style="1" customWidth="1"/>
    <col min="23" max="23" width="29.8515625" style="1" customWidth="1"/>
    <col min="24" max="24" width="37.8515625" style="1" customWidth="1"/>
    <col min="25" max="25" width="45.00390625" style="1" customWidth="1"/>
    <col min="26" max="26" width="49.00390625" style="1" customWidth="1"/>
    <col min="27" max="27" width="49.8515625" style="1" customWidth="1"/>
    <col min="28" max="28" width="52.8515625" style="1" customWidth="1"/>
    <col min="29" max="29" width="55.28125" style="1" customWidth="1"/>
    <col min="30" max="30" width="48.140625" style="1" customWidth="1"/>
    <col min="31" max="31" width="50.28125" style="1" customWidth="1"/>
    <col min="32" max="32" width="41.7109375" style="1" customWidth="1"/>
    <col min="33" max="33" width="34.57421875" style="1" customWidth="1"/>
    <col min="34" max="34" width="36.140625" style="1" customWidth="1"/>
    <col min="35" max="35" width="30.8515625" style="0" customWidth="1"/>
    <col min="36" max="36" width="44.57421875" style="0" customWidth="1"/>
    <col min="37" max="37" width="39.7109375" style="33" customWidth="1"/>
    <col min="38" max="38" width="41.00390625" style="32" customWidth="1"/>
    <col min="39" max="39" width="39.140625" style="32" customWidth="1"/>
    <col min="40" max="40" width="36.8515625" style="32" customWidth="1"/>
    <col min="41" max="41" width="38.140625" style="32" customWidth="1"/>
    <col min="42" max="42" width="37.140625" style="32" customWidth="1"/>
    <col min="43" max="43" width="20.28125" style="0" customWidth="1"/>
    <col min="44" max="44" width="41.00390625" style="0" customWidth="1"/>
    <col min="45" max="45" width="21.140625" style="0" customWidth="1"/>
    <col min="46" max="46" width="36.140625" style="0" customWidth="1"/>
    <col min="47" max="47" width="21.00390625" style="0" customWidth="1"/>
    <col min="48" max="48" width="36.421875" style="0" customWidth="1"/>
    <col min="49" max="49" width="34.28125" style="0" customWidth="1"/>
    <col min="50" max="50" width="42.8515625" style="0" customWidth="1"/>
    <col min="51" max="51" width="35.140625" style="0" customWidth="1"/>
    <col min="52" max="52" width="32.421875" style="0" customWidth="1"/>
    <col min="53" max="54" width="31.8515625" style="0" customWidth="1"/>
    <col min="55" max="55" width="27.00390625" style="0" customWidth="1"/>
    <col min="56" max="56" width="28.140625" style="0" customWidth="1"/>
    <col min="57" max="57" width="27.421875" style="0" customWidth="1"/>
    <col min="58" max="58" width="26.57421875" style="0" customWidth="1"/>
    <col min="59" max="59" width="28.28125" style="0" customWidth="1"/>
    <col min="60" max="60" width="26.8515625" style="0" customWidth="1"/>
  </cols>
  <sheetData>
    <row r="1" spans="2:60" ht="16.5">
      <c r="B1" s="9" t="s">
        <v>20</v>
      </c>
      <c r="C1" s="2" t="s">
        <v>19</v>
      </c>
      <c r="D1" s="2" t="s">
        <v>197</v>
      </c>
      <c r="E1" s="3" t="s">
        <v>198</v>
      </c>
      <c r="F1" s="2" t="s">
        <v>199</v>
      </c>
      <c r="G1" s="2" t="s">
        <v>200</v>
      </c>
      <c r="H1" s="2" t="s">
        <v>201</v>
      </c>
      <c r="I1" s="2" t="s">
        <v>202</v>
      </c>
      <c r="J1" s="2" t="s">
        <v>203</v>
      </c>
      <c r="K1" s="2" t="s">
        <v>204</v>
      </c>
      <c r="L1" s="2" t="s">
        <v>205</v>
      </c>
      <c r="M1" s="4"/>
      <c r="N1" s="4" t="s">
        <v>179</v>
      </c>
      <c r="O1" s="4" t="s">
        <v>180</v>
      </c>
      <c r="P1" s="4" t="s">
        <v>182</v>
      </c>
      <c r="Q1" s="4" t="s">
        <v>183</v>
      </c>
      <c r="R1" s="4" t="s">
        <v>184</v>
      </c>
      <c r="S1" s="4" t="s">
        <v>185</v>
      </c>
      <c r="T1" s="4" t="s">
        <v>188</v>
      </c>
      <c r="U1" s="4" t="s">
        <v>189</v>
      </c>
      <c r="V1" s="4" t="s">
        <v>213</v>
      </c>
      <c r="W1" s="4" t="s">
        <v>193</v>
      </c>
      <c r="X1" s="4" t="s">
        <v>194</v>
      </c>
      <c r="Y1" s="4" t="s">
        <v>195</v>
      </c>
      <c r="Z1" s="2" t="s">
        <v>206</v>
      </c>
      <c r="AA1" s="2" t="s">
        <v>207</v>
      </c>
      <c r="AB1" s="2" t="s">
        <v>208</v>
      </c>
      <c r="AC1" s="2" t="s">
        <v>209</v>
      </c>
      <c r="AD1" s="2" t="s">
        <v>210</v>
      </c>
      <c r="AE1" s="2" t="s">
        <v>211</v>
      </c>
      <c r="AF1" s="2"/>
      <c r="AG1" s="2"/>
      <c r="AH1" s="2"/>
      <c r="AI1" s="2"/>
      <c r="AJ1" s="2"/>
      <c r="AK1" s="31" t="s">
        <v>58</v>
      </c>
      <c r="AL1" s="31" t="s">
        <v>59</v>
      </c>
      <c r="AM1" s="31" t="s">
        <v>60</v>
      </c>
      <c r="AN1" s="31" t="s">
        <v>61</v>
      </c>
      <c r="AO1" s="31" t="s">
        <v>62</v>
      </c>
      <c r="AP1" s="31" t="s">
        <v>63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42" s="28" customFormat="1" ht="16.5">
      <c r="A2" s="24" t="s">
        <v>12</v>
      </c>
      <c r="B2" s="25"/>
      <c r="C2" s="25"/>
      <c r="D2" s="26" t="s">
        <v>0</v>
      </c>
      <c r="E2" s="26" t="s">
        <v>1</v>
      </c>
      <c r="F2" s="26" t="s">
        <v>2</v>
      </c>
      <c r="G2" s="26" t="s">
        <v>164</v>
      </c>
      <c r="H2" s="26" t="s">
        <v>165</v>
      </c>
      <c r="I2" s="26" t="s">
        <v>3</v>
      </c>
      <c r="J2" s="26" t="s">
        <v>4</v>
      </c>
      <c r="K2" s="26" t="s">
        <v>5</v>
      </c>
      <c r="L2" s="26" t="s">
        <v>6</v>
      </c>
      <c r="M2" s="26" t="s">
        <v>7</v>
      </c>
      <c r="N2" s="26" t="s">
        <v>181</v>
      </c>
      <c r="O2" s="30" t="str">
        <f>N2</f>
        <v>Shoot with a bow and arrow </v>
      </c>
      <c r="P2" s="26" t="s">
        <v>186</v>
      </c>
      <c r="Q2" s="30" t="str">
        <f>P2</f>
        <v>Shooting to the target</v>
      </c>
      <c r="R2" s="26" t="s">
        <v>187</v>
      </c>
      <c r="S2" s="30" t="str">
        <f>R2</f>
        <v>Use bows and arrows safely</v>
      </c>
      <c r="T2" s="26" t="s">
        <v>190</v>
      </c>
      <c r="U2" s="30" t="str">
        <f>T2</f>
        <v>Conserve water</v>
      </c>
      <c r="V2" s="26" t="s">
        <v>191</v>
      </c>
      <c r="W2" s="30" t="str">
        <f>V2</f>
        <v>Make good friends</v>
      </c>
      <c r="X2" s="26" t="s">
        <v>192</v>
      </c>
      <c r="Y2" s="30" t="str">
        <f>X2</f>
        <v>Make a public presentation</v>
      </c>
      <c r="Z2" s="26" t="s">
        <v>166</v>
      </c>
      <c r="AA2" s="26" t="s">
        <v>13</v>
      </c>
      <c r="AB2" s="26" t="s">
        <v>167</v>
      </c>
      <c r="AC2" s="26" t="s">
        <v>168</v>
      </c>
      <c r="AD2" s="26" t="s">
        <v>169</v>
      </c>
      <c r="AE2" s="26" t="s">
        <v>196</v>
      </c>
      <c r="AF2" s="27" t="s">
        <v>8</v>
      </c>
      <c r="AG2" s="27" t="s">
        <v>170</v>
      </c>
      <c r="AH2" s="26" t="s">
        <v>9</v>
      </c>
      <c r="AI2" s="26" t="s">
        <v>10</v>
      </c>
      <c r="AJ2" s="27" t="s">
        <v>11</v>
      </c>
      <c r="AK2" s="30"/>
      <c r="AL2" s="32"/>
      <c r="AM2" s="32"/>
      <c r="AN2" s="32"/>
      <c r="AO2" s="32"/>
      <c r="AP2" s="32"/>
    </row>
    <row r="3" spans="35:60" ht="12.75">
      <c r="AI3" s="1"/>
      <c r="AJ3" s="1"/>
      <c r="AK3" s="32">
        <f>O3-N3</f>
        <v>0</v>
      </c>
      <c r="AL3" s="32">
        <f>Q3-P3</f>
        <v>0</v>
      </c>
      <c r="AM3" s="32">
        <f>S3-R3</f>
        <v>0</v>
      </c>
      <c r="AN3" s="32">
        <f>U3-T3</f>
        <v>0</v>
      </c>
      <c r="AO3" s="32">
        <f>W3-V3</f>
        <v>0</v>
      </c>
      <c r="AP3" s="32">
        <f>Y3-X3</f>
        <v>0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35:60" ht="12.75">
      <c r="AI4" s="1"/>
      <c r="AJ4" s="1"/>
      <c r="AK4" s="32">
        <f aca="true" t="shared" si="0" ref="AK4:AK67">O4-N4</f>
        <v>0</v>
      </c>
      <c r="AL4" s="32">
        <f aca="true" t="shared" si="1" ref="AL4:AL67">Q4-P4</f>
        <v>0</v>
      </c>
      <c r="AM4" s="32">
        <f aca="true" t="shared" si="2" ref="AM4:AM67">S4-R4</f>
        <v>0</v>
      </c>
      <c r="AN4" s="32">
        <f aca="true" t="shared" si="3" ref="AN4:AN67">U4-T4</f>
        <v>0</v>
      </c>
      <c r="AO4" s="32">
        <f aca="true" t="shared" si="4" ref="AO4:AO67">W4-V4</f>
        <v>0</v>
      </c>
      <c r="AP4" s="32">
        <f aca="true" t="shared" si="5" ref="AP4:AP67">Y4-X4</f>
        <v>0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35:60" ht="12.75">
      <c r="AI5" s="1"/>
      <c r="AJ5" s="1"/>
      <c r="AK5" s="32">
        <f t="shared" si="0"/>
        <v>0</v>
      </c>
      <c r="AL5" s="32">
        <f t="shared" si="1"/>
        <v>0</v>
      </c>
      <c r="AM5" s="32">
        <f t="shared" si="2"/>
        <v>0</v>
      </c>
      <c r="AN5" s="32">
        <f t="shared" si="3"/>
        <v>0</v>
      </c>
      <c r="AO5" s="32">
        <f t="shared" si="4"/>
        <v>0</v>
      </c>
      <c r="AP5" s="32">
        <f t="shared" si="5"/>
        <v>0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35:60" ht="12.75">
      <c r="AI6" s="1"/>
      <c r="AJ6" s="1"/>
      <c r="AK6" s="32">
        <f t="shared" si="0"/>
        <v>0</v>
      </c>
      <c r="AL6" s="32">
        <f t="shared" si="1"/>
        <v>0</v>
      </c>
      <c r="AM6" s="32">
        <f t="shared" si="2"/>
        <v>0</v>
      </c>
      <c r="AN6" s="32">
        <f t="shared" si="3"/>
        <v>0</v>
      </c>
      <c r="AO6" s="32">
        <f t="shared" si="4"/>
        <v>0</v>
      </c>
      <c r="AP6" s="32">
        <f t="shared" si="5"/>
        <v>0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35:60" ht="12.75">
      <c r="AI7" s="1"/>
      <c r="AJ7" s="1"/>
      <c r="AK7" s="32">
        <f t="shared" si="0"/>
        <v>0</v>
      </c>
      <c r="AL7" s="32">
        <f t="shared" si="1"/>
        <v>0</v>
      </c>
      <c r="AM7" s="32">
        <f t="shared" si="2"/>
        <v>0</v>
      </c>
      <c r="AN7" s="32">
        <f t="shared" si="3"/>
        <v>0</v>
      </c>
      <c r="AO7" s="32">
        <f t="shared" si="4"/>
        <v>0</v>
      </c>
      <c r="AP7" s="32">
        <f t="shared" si="5"/>
        <v>0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35:60" ht="12.75">
      <c r="AI8" s="1"/>
      <c r="AJ8" s="1"/>
      <c r="AK8" s="32">
        <f t="shared" si="0"/>
        <v>0</v>
      </c>
      <c r="AL8" s="32">
        <f t="shared" si="1"/>
        <v>0</v>
      </c>
      <c r="AM8" s="32">
        <f t="shared" si="2"/>
        <v>0</v>
      </c>
      <c r="AN8" s="32">
        <f t="shared" si="3"/>
        <v>0</v>
      </c>
      <c r="AO8" s="32">
        <f t="shared" si="4"/>
        <v>0</v>
      </c>
      <c r="AP8" s="32">
        <f t="shared" si="5"/>
        <v>0</v>
      </c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35:60" ht="12.75">
      <c r="AI9" s="1"/>
      <c r="AJ9" s="1"/>
      <c r="AK9" s="32">
        <f t="shared" si="0"/>
        <v>0</v>
      </c>
      <c r="AL9" s="32">
        <f t="shared" si="1"/>
        <v>0</v>
      </c>
      <c r="AM9" s="32">
        <f t="shared" si="2"/>
        <v>0</v>
      </c>
      <c r="AN9" s="32">
        <f t="shared" si="3"/>
        <v>0</v>
      </c>
      <c r="AO9" s="32">
        <f t="shared" si="4"/>
        <v>0</v>
      </c>
      <c r="AP9" s="32">
        <f t="shared" si="5"/>
        <v>0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35:60" ht="12.75">
      <c r="AI10" s="1"/>
      <c r="AJ10" s="1"/>
      <c r="AK10" s="32">
        <f t="shared" si="0"/>
        <v>0</v>
      </c>
      <c r="AL10" s="32">
        <f t="shared" si="1"/>
        <v>0</v>
      </c>
      <c r="AM10" s="32">
        <f t="shared" si="2"/>
        <v>0</v>
      </c>
      <c r="AN10" s="32">
        <f t="shared" si="3"/>
        <v>0</v>
      </c>
      <c r="AO10" s="32">
        <f t="shared" si="4"/>
        <v>0</v>
      </c>
      <c r="AP10" s="32">
        <f t="shared" si="5"/>
        <v>0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35:60" ht="12.75">
      <c r="AI11" s="1"/>
      <c r="AJ11" s="1"/>
      <c r="AK11" s="32">
        <f t="shared" si="0"/>
        <v>0</v>
      </c>
      <c r="AL11" s="32">
        <f t="shared" si="1"/>
        <v>0</v>
      </c>
      <c r="AM11" s="32">
        <f t="shared" si="2"/>
        <v>0</v>
      </c>
      <c r="AN11" s="32">
        <f t="shared" si="3"/>
        <v>0</v>
      </c>
      <c r="AO11" s="32">
        <f t="shared" si="4"/>
        <v>0</v>
      </c>
      <c r="AP11" s="32">
        <f t="shared" si="5"/>
        <v>0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35:60" ht="12.75">
      <c r="AI12" s="1"/>
      <c r="AJ12" s="1"/>
      <c r="AK12" s="32">
        <f t="shared" si="0"/>
        <v>0</v>
      </c>
      <c r="AL12" s="32">
        <f t="shared" si="1"/>
        <v>0</v>
      </c>
      <c r="AM12" s="32">
        <f t="shared" si="2"/>
        <v>0</v>
      </c>
      <c r="AN12" s="32">
        <f t="shared" si="3"/>
        <v>0</v>
      </c>
      <c r="AO12" s="32">
        <f t="shared" si="4"/>
        <v>0</v>
      </c>
      <c r="AP12" s="32">
        <f t="shared" si="5"/>
        <v>0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37:60" ht="12.75">
      <c r="AK13" s="32">
        <f t="shared" si="0"/>
        <v>0</v>
      </c>
      <c r="AL13" s="32">
        <f t="shared" si="1"/>
        <v>0</v>
      </c>
      <c r="AM13" s="32">
        <f t="shared" si="2"/>
        <v>0</v>
      </c>
      <c r="AN13" s="32">
        <f t="shared" si="3"/>
        <v>0</v>
      </c>
      <c r="AO13" s="32">
        <f t="shared" si="4"/>
        <v>0</v>
      </c>
      <c r="AP13" s="32">
        <f t="shared" si="5"/>
        <v>0</v>
      </c>
      <c r="AS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37:60" ht="12.75">
      <c r="AK14" s="32">
        <f t="shared" si="0"/>
        <v>0</v>
      </c>
      <c r="AL14" s="32">
        <f t="shared" si="1"/>
        <v>0</v>
      </c>
      <c r="AM14" s="32">
        <f t="shared" si="2"/>
        <v>0</v>
      </c>
      <c r="AN14" s="32">
        <f t="shared" si="3"/>
        <v>0</v>
      </c>
      <c r="AO14" s="32">
        <f t="shared" si="4"/>
        <v>0</v>
      </c>
      <c r="AP14" s="32">
        <f t="shared" si="5"/>
        <v>0</v>
      </c>
      <c r="AS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37:60" ht="12.75">
      <c r="AK15" s="32">
        <f t="shared" si="0"/>
        <v>0</v>
      </c>
      <c r="AL15" s="32">
        <f t="shared" si="1"/>
        <v>0</v>
      </c>
      <c r="AM15" s="32">
        <f t="shared" si="2"/>
        <v>0</v>
      </c>
      <c r="AN15" s="32">
        <f t="shared" si="3"/>
        <v>0</v>
      </c>
      <c r="AO15" s="32">
        <f t="shared" si="4"/>
        <v>0</v>
      </c>
      <c r="AP15" s="32">
        <f t="shared" si="5"/>
        <v>0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37:60" ht="12.75">
      <c r="AK16" s="32">
        <f t="shared" si="0"/>
        <v>0</v>
      </c>
      <c r="AL16" s="32">
        <f t="shared" si="1"/>
        <v>0</v>
      </c>
      <c r="AM16" s="32">
        <f t="shared" si="2"/>
        <v>0</v>
      </c>
      <c r="AN16" s="32">
        <f t="shared" si="3"/>
        <v>0</v>
      </c>
      <c r="AO16" s="32">
        <f t="shared" si="4"/>
        <v>0</v>
      </c>
      <c r="AP16" s="32">
        <f t="shared" si="5"/>
        <v>0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7:60" ht="12.75">
      <c r="AK17" s="32">
        <f t="shared" si="0"/>
        <v>0</v>
      </c>
      <c r="AL17" s="32">
        <f t="shared" si="1"/>
        <v>0</v>
      </c>
      <c r="AM17" s="32">
        <f t="shared" si="2"/>
        <v>0</v>
      </c>
      <c r="AN17" s="32">
        <f t="shared" si="3"/>
        <v>0</v>
      </c>
      <c r="AO17" s="32">
        <f t="shared" si="4"/>
        <v>0</v>
      </c>
      <c r="AP17" s="32">
        <f t="shared" si="5"/>
        <v>0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37:60" ht="12.75">
      <c r="AK18" s="32">
        <f t="shared" si="0"/>
        <v>0</v>
      </c>
      <c r="AL18" s="32">
        <f t="shared" si="1"/>
        <v>0</v>
      </c>
      <c r="AM18" s="32">
        <f t="shared" si="2"/>
        <v>0</v>
      </c>
      <c r="AN18" s="32">
        <f t="shared" si="3"/>
        <v>0</v>
      </c>
      <c r="AO18" s="32">
        <f t="shared" si="4"/>
        <v>0</v>
      </c>
      <c r="AP18" s="32">
        <f t="shared" si="5"/>
        <v>0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7:60" ht="12.75">
      <c r="AK19" s="32">
        <f t="shared" si="0"/>
        <v>0</v>
      </c>
      <c r="AL19" s="32">
        <f t="shared" si="1"/>
        <v>0</v>
      </c>
      <c r="AM19" s="32">
        <f t="shared" si="2"/>
        <v>0</v>
      </c>
      <c r="AN19" s="32">
        <f t="shared" si="3"/>
        <v>0</v>
      </c>
      <c r="AO19" s="32">
        <f t="shared" si="4"/>
        <v>0</v>
      </c>
      <c r="AP19" s="32">
        <f t="shared" si="5"/>
        <v>0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37:60" ht="12.75">
      <c r="AK20" s="32">
        <f t="shared" si="0"/>
        <v>0</v>
      </c>
      <c r="AL20" s="32">
        <f t="shared" si="1"/>
        <v>0</v>
      </c>
      <c r="AM20" s="32">
        <f t="shared" si="2"/>
        <v>0</v>
      </c>
      <c r="AN20" s="32">
        <f t="shared" si="3"/>
        <v>0</v>
      </c>
      <c r="AO20" s="32">
        <f t="shared" si="4"/>
        <v>0</v>
      </c>
      <c r="AP20" s="32">
        <f t="shared" si="5"/>
        <v>0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37:60" ht="12.75">
      <c r="AK21" s="32">
        <f t="shared" si="0"/>
        <v>0</v>
      </c>
      <c r="AL21" s="32">
        <f t="shared" si="1"/>
        <v>0</v>
      </c>
      <c r="AM21" s="32">
        <f t="shared" si="2"/>
        <v>0</v>
      </c>
      <c r="AN21" s="32">
        <f t="shared" si="3"/>
        <v>0</v>
      </c>
      <c r="AO21" s="32">
        <f t="shared" si="4"/>
        <v>0</v>
      </c>
      <c r="AP21" s="32">
        <f t="shared" si="5"/>
        <v>0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37:60" ht="12.75">
      <c r="AK22" s="32">
        <f t="shared" si="0"/>
        <v>0</v>
      </c>
      <c r="AL22" s="32">
        <f t="shared" si="1"/>
        <v>0</v>
      </c>
      <c r="AM22" s="32">
        <f t="shared" si="2"/>
        <v>0</v>
      </c>
      <c r="AN22" s="32">
        <f t="shared" si="3"/>
        <v>0</v>
      </c>
      <c r="AO22" s="32">
        <f t="shared" si="4"/>
        <v>0</v>
      </c>
      <c r="AP22" s="32">
        <f t="shared" si="5"/>
        <v>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37:60" ht="12.75">
      <c r="AK23" s="32">
        <f t="shared" si="0"/>
        <v>0</v>
      </c>
      <c r="AL23" s="32">
        <f t="shared" si="1"/>
        <v>0</v>
      </c>
      <c r="AM23" s="32">
        <f t="shared" si="2"/>
        <v>0</v>
      </c>
      <c r="AN23" s="32">
        <f t="shared" si="3"/>
        <v>0</v>
      </c>
      <c r="AO23" s="32">
        <f t="shared" si="4"/>
        <v>0</v>
      </c>
      <c r="AP23" s="32">
        <f t="shared" si="5"/>
        <v>0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37:60" ht="12.75">
      <c r="AK24" s="32">
        <f t="shared" si="0"/>
        <v>0</v>
      </c>
      <c r="AL24" s="32">
        <f t="shared" si="1"/>
        <v>0</v>
      </c>
      <c r="AM24" s="32">
        <f t="shared" si="2"/>
        <v>0</v>
      </c>
      <c r="AN24" s="32">
        <f t="shared" si="3"/>
        <v>0</v>
      </c>
      <c r="AO24" s="32">
        <f t="shared" si="4"/>
        <v>0</v>
      </c>
      <c r="AP24" s="32">
        <f t="shared" si="5"/>
        <v>0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37:60" ht="12.75">
      <c r="AK25" s="32">
        <f t="shared" si="0"/>
        <v>0</v>
      </c>
      <c r="AL25" s="32">
        <f t="shared" si="1"/>
        <v>0</v>
      </c>
      <c r="AM25" s="32">
        <f t="shared" si="2"/>
        <v>0</v>
      </c>
      <c r="AN25" s="32">
        <f t="shared" si="3"/>
        <v>0</v>
      </c>
      <c r="AO25" s="32">
        <f t="shared" si="4"/>
        <v>0</v>
      </c>
      <c r="AP25" s="32">
        <f t="shared" si="5"/>
        <v>0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37:60" ht="12.75">
      <c r="AK26" s="32">
        <f t="shared" si="0"/>
        <v>0</v>
      </c>
      <c r="AL26" s="32">
        <f t="shared" si="1"/>
        <v>0</v>
      </c>
      <c r="AM26" s="32">
        <f t="shared" si="2"/>
        <v>0</v>
      </c>
      <c r="AN26" s="32">
        <f t="shared" si="3"/>
        <v>0</v>
      </c>
      <c r="AO26" s="32">
        <f t="shared" si="4"/>
        <v>0</v>
      </c>
      <c r="AP26" s="32">
        <f t="shared" si="5"/>
        <v>0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37:60" ht="12.75">
      <c r="AK27" s="32">
        <f t="shared" si="0"/>
        <v>0</v>
      </c>
      <c r="AL27" s="32">
        <f t="shared" si="1"/>
        <v>0</v>
      </c>
      <c r="AM27" s="32">
        <f t="shared" si="2"/>
        <v>0</v>
      </c>
      <c r="AN27" s="32">
        <f t="shared" si="3"/>
        <v>0</v>
      </c>
      <c r="AO27" s="32">
        <f t="shared" si="4"/>
        <v>0</v>
      </c>
      <c r="AP27" s="32">
        <f t="shared" si="5"/>
        <v>0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37:60" ht="12.75">
      <c r="AK28" s="32">
        <f t="shared" si="0"/>
        <v>0</v>
      </c>
      <c r="AL28" s="32">
        <f t="shared" si="1"/>
        <v>0</v>
      </c>
      <c r="AM28" s="32">
        <f t="shared" si="2"/>
        <v>0</v>
      </c>
      <c r="AN28" s="32">
        <f t="shared" si="3"/>
        <v>0</v>
      </c>
      <c r="AO28" s="32">
        <f t="shared" si="4"/>
        <v>0</v>
      </c>
      <c r="AP28" s="32">
        <f t="shared" si="5"/>
        <v>0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37:60" ht="12.75">
      <c r="AK29" s="32">
        <f t="shared" si="0"/>
        <v>0</v>
      </c>
      <c r="AL29" s="32">
        <f t="shared" si="1"/>
        <v>0</v>
      </c>
      <c r="AM29" s="32">
        <f t="shared" si="2"/>
        <v>0</v>
      </c>
      <c r="AN29" s="32">
        <f t="shared" si="3"/>
        <v>0</v>
      </c>
      <c r="AO29" s="32">
        <f t="shared" si="4"/>
        <v>0</v>
      </c>
      <c r="AP29" s="32">
        <f t="shared" si="5"/>
        <v>0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37:60" ht="12.75">
      <c r="AK30" s="32">
        <f t="shared" si="0"/>
        <v>0</v>
      </c>
      <c r="AL30" s="32">
        <f t="shared" si="1"/>
        <v>0</v>
      </c>
      <c r="AM30" s="32">
        <f t="shared" si="2"/>
        <v>0</v>
      </c>
      <c r="AN30" s="32">
        <f t="shared" si="3"/>
        <v>0</v>
      </c>
      <c r="AO30" s="32">
        <f t="shared" si="4"/>
        <v>0</v>
      </c>
      <c r="AP30" s="32">
        <f t="shared" si="5"/>
        <v>0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37:60" ht="12.75">
      <c r="AK31" s="32">
        <f t="shared" si="0"/>
        <v>0</v>
      </c>
      <c r="AL31" s="32">
        <f t="shared" si="1"/>
        <v>0</v>
      </c>
      <c r="AM31" s="32">
        <f t="shared" si="2"/>
        <v>0</v>
      </c>
      <c r="AN31" s="32">
        <f t="shared" si="3"/>
        <v>0</v>
      </c>
      <c r="AO31" s="32">
        <f t="shared" si="4"/>
        <v>0</v>
      </c>
      <c r="AP31" s="32">
        <f t="shared" si="5"/>
        <v>0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37:60" ht="12.75">
      <c r="AK32" s="32">
        <f t="shared" si="0"/>
        <v>0</v>
      </c>
      <c r="AL32" s="32">
        <f t="shared" si="1"/>
        <v>0</v>
      </c>
      <c r="AM32" s="32">
        <f t="shared" si="2"/>
        <v>0</v>
      </c>
      <c r="AN32" s="32">
        <f t="shared" si="3"/>
        <v>0</v>
      </c>
      <c r="AO32" s="32">
        <f t="shared" si="4"/>
        <v>0</v>
      </c>
      <c r="AP32" s="32">
        <f t="shared" si="5"/>
        <v>0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37:60" ht="12.75">
      <c r="AK33" s="32">
        <f t="shared" si="0"/>
        <v>0</v>
      </c>
      <c r="AL33" s="32">
        <f t="shared" si="1"/>
        <v>0</v>
      </c>
      <c r="AM33" s="32">
        <f t="shared" si="2"/>
        <v>0</v>
      </c>
      <c r="AN33" s="32">
        <f t="shared" si="3"/>
        <v>0</v>
      </c>
      <c r="AO33" s="32">
        <f t="shared" si="4"/>
        <v>0</v>
      </c>
      <c r="AP33" s="32">
        <f t="shared" si="5"/>
        <v>0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37:60" ht="12.75">
      <c r="AK34" s="32">
        <f t="shared" si="0"/>
        <v>0</v>
      </c>
      <c r="AL34" s="32">
        <f t="shared" si="1"/>
        <v>0</v>
      </c>
      <c r="AM34" s="32">
        <f t="shared" si="2"/>
        <v>0</v>
      </c>
      <c r="AN34" s="32">
        <f t="shared" si="3"/>
        <v>0</v>
      </c>
      <c r="AO34" s="32">
        <f t="shared" si="4"/>
        <v>0</v>
      </c>
      <c r="AP34" s="32">
        <f t="shared" si="5"/>
        <v>0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37:60" ht="12.75">
      <c r="AK35" s="32">
        <f t="shared" si="0"/>
        <v>0</v>
      </c>
      <c r="AL35" s="32">
        <f t="shared" si="1"/>
        <v>0</v>
      </c>
      <c r="AM35" s="32">
        <f t="shared" si="2"/>
        <v>0</v>
      </c>
      <c r="AN35" s="32">
        <f t="shared" si="3"/>
        <v>0</v>
      </c>
      <c r="AO35" s="32">
        <f t="shared" si="4"/>
        <v>0</v>
      </c>
      <c r="AP35" s="32">
        <f t="shared" si="5"/>
        <v>0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37:60" ht="12.75">
      <c r="AK36" s="32">
        <f t="shared" si="0"/>
        <v>0</v>
      </c>
      <c r="AL36" s="32">
        <f t="shared" si="1"/>
        <v>0</v>
      </c>
      <c r="AM36" s="32">
        <f t="shared" si="2"/>
        <v>0</v>
      </c>
      <c r="AN36" s="32">
        <f t="shared" si="3"/>
        <v>0</v>
      </c>
      <c r="AO36" s="32">
        <f t="shared" si="4"/>
        <v>0</v>
      </c>
      <c r="AP36" s="32">
        <f t="shared" si="5"/>
        <v>0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37:60" ht="12.75">
      <c r="AK37" s="32">
        <f t="shared" si="0"/>
        <v>0</v>
      </c>
      <c r="AL37" s="32">
        <f t="shared" si="1"/>
        <v>0</v>
      </c>
      <c r="AM37" s="32">
        <f t="shared" si="2"/>
        <v>0</v>
      </c>
      <c r="AN37" s="32">
        <f t="shared" si="3"/>
        <v>0</v>
      </c>
      <c r="AO37" s="32">
        <f t="shared" si="4"/>
        <v>0</v>
      </c>
      <c r="AP37" s="32">
        <f t="shared" si="5"/>
        <v>0</v>
      </c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37:60" ht="12.75">
      <c r="AK38" s="32">
        <f t="shared" si="0"/>
        <v>0</v>
      </c>
      <c r="AL38" s="32">
        <f t="shared" si="1"/>
        <v>0</v>
      </c>
      <c r="AM38" s="32">
        <f t="shared" si="2"/>
        <v>0</v>
      </c>
      <c r="AN38" s="32">
        <f t="shared" si="3"/>
        <v>0</v>
      </c>
      <c r="AO38" s="32">
        <f t="shared" si="4"/>
        <v>0</v>
      </c>
      <c r="AP38" s="32">
        <f t="shared" si="5"/>
        <v>0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37:60" ht="12.75">
      <c r="AK39" s="32">
        <f t="shared" si="0"/>
        <v>0</v>
      </c>
      <c r="AL39" s="32">
        <f t="shared" si="1"/>
        <v>0</v>
      </c>
      <c r="AM39" s="32">
        <f t="shared" si="2"/>
        <v>0</v>
      </c>
      <c r="AN39" s="32">
        <f t="shared" si="3"/>
        <v>0</v>
      </c>
      <c r="AO39" s="32">
        <f t="shared" si="4"/>
        <v>0</v>
      </c>
      <c r="AP39" s="32">
        <f t="shared" si="5"/>
        <v>0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37:60" ht="12.75">
      <c r="AK40" s="32">
        <f t="shared" si="0"/>
        <v>0</v>
      </c>
      <c r="AL40" s="32">
        <f t="shared" si="1"/>
        <v>0</v>
      </c>
      <c r="AM40" s="32">
        <f t="shared" si="2"/>
        <v>0</v>
      </c>
      <c r="AN40" s="32">
        <f t="shared" si="3"/>
        <v>0</v>
      </c>
      <c r="AO40" s="32">
        <f t="shared" si="4"/>
        <v>0</v>
      </c>
      <c r="AP40" s="32">
        <f t="shared" si="5"/>
        <v>0</v>
      </c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37:60" ht="12.75">
      <c r="AK41" s="32">
        <f t="shared" si="0"/>
        <v>0</v>
      </c>
      <c r="AL41" s="32">
        <f t="shared" si="1"/>
        <v>0</v>
      </c>
      <c r="AM41" s="32">
        <f t="shared" si="2"/>
        <v>0</v>
      </c>
      <c r="AN41" s="32">
        <f t="shared" si="3"/>
        <v>0</v>
      </c>
      <c r="AO41" s="32">
        <f t="shared" si="4"/>
        <v>0</v>
      </c>
      <c r="AP41" s="32">
        <f t="shared" si="5"/>
        <v>0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37:60" ht="12.75">
      <c r="AK42" s="32">
        <f t="shared" si="0"/>
        <v>0</v>
      </c>
      <c r="AL42" s="32">
        <f t="shared" si="1"/>
        <v>0</v>
      </c>
      <c r="AM42" s="32">
        <f t="shared" si="2"/>
        <v>0</v>
      </c>
      <c r="AN42" s="32">
        <f t="shared" si="3"/>
        <v>0</v>
      </c>
      <c r="AO42" s="32">
        <f t="shared" si="4"/>
        <v>0</v>
      </c>
      <c r="AP42" s="32">
        <f t="shared" si="5"/>
        <v>0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37:60" ht="12.75">
      <c r="AK43" s="32">
        <f t="shared" si="0"/>
        <v>0</v>
      </c>
      <c r="AL43" s="32">
        <f t="shared" si="1"/>
        <v>0</v>
      </c>
      <c r="AM43" s="32">
        <f t="shared" si="2"/>
        <v>0</v>
      </c>
      <c r="AN43" s="32">
        <f t="shared" si="3"/>
        <v>0</v>
      </c>
      <c r="AO43" s="32">
        <f t="shared" si="4"/>
        <v>0</v>
      </c>
      <c r="AP43" s="32">
        <f t="shared" si="5"/>
        <v>0</v>
      </c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37:60" ht="12.75">
      <c r="AK44" s="32">
        <f t="shared" si="0"/>
        <v>0</v>
      </c>
      <c r="AL44" s="32">
        <f t="shared" si="1"/>
        <v>0</v>
      </c>
      <c r="AM44" s="32">
        <f t="shared" si="2"/>
        <v>0</v>
      </c>
      <c r="AN44" s="32">
        <f t="shared" si="3"/>
        <v>0</v>
      </c>
      <c r="AO44" s="32">
        <f t="shared" si="4"/>
        <v>0</v>
      </c>
      <c r="AP44" s="32">
        <f t="shared" si="5"/>
        <v>0</v>
      </c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37:60" ht="12.75">
      <c r="AK45" s="32">
        <f t="shared" si="0"/>
        <v>0</v>
      </c>
      <c r="AL45" s="32">
        <f t="shared" si="1"/>
        <v>0</v>
      </c>
      <c r="AM45" s="32">
        <f t="shared" si="2"/>
        <v>0</v>
      </c>
      <c r="AN45" s="32">
        <f t="shared" si="3"/>
        <v>0</v>
      </c>
      <c r="AO45" s="32">
        <f t="shared" si="4"/>
        <v>0</v>
      </c>
      <c r="AP45" s="32">
        <f t="shared" si="5"/>
        <v>0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37:60" ht="12.75">
      <c r="AK46" s="32">
        <f t="shared" si="0"/>
        <v>0</v>
      </c>
      <c r="AL46" s="32">
        <f t="shared" si="1"/>
        <v>0</v>
      </c>
      <c r="AM46" s="32">
        <f t="shared" si="2"/>
        <v>0</v>
      </c>
      <c r="AN46" s="32">
        <f t="shared" si="3"/>
        <v>0</v>
      </c>
      <c r="AO46" s="32">
        <f t="shared" si="4"/>
        <v>0</v>
      </c>
      <c r="AP46" s="32">
        <f t="shared" si="5"/>
        <v>0</v>
      </c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37:60" ht="12.75">
      <c r="AK47" s="32">
        <f t="shared" si="0"/>
        <v>0</v>
      </c>
      <c r="AL47" s="32">
        <f t="shared" si="1"/>
        <v>0</v>
      </c>
      <c r="AM47" s="32">
        <f t="shared" si="2"/>
        <v>0</v>
      </c>
      <c r="AN47" s="32">
        <f t="shared" si="3"/>
        <v>0</v>
      </c>
      <c r="AO47" s="32">
        <f t="shared" si="4"/>
        <v>0</v>
      </c>
      <c r="AP47" s="32">
        <f t="shared" si="5"/>
        <v>0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37:60" ht="12.75">
      <c r="AK48" s="32">
        <f t="shared" si="0"/>
        <v>0</v>
      </c>
      <c r="AL48" s="32">
        <f t="shared" si="1"/>
        <v>0</v>
      </c>
      <c r="AM48" s="32">
        <f t="shared" si="2"/>
        <v>0</v>
      </c>
      <c r="AN48" s="32">
        <f t="shared" si="3"/>
        <v>0</v>
      </c>
      <c r="AO48" s="32">
        <f t="shared" si="4"/>
        <v>0</v>
      </c>
      <c r="AP48" s="32">
        <f t="shared" si="5"/>
        <v>0</v>
      </c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37:60" ht="12.75">
      <c r="AK49" s="32">
        <f t="shared" si="0"/>
        <v>0</v>
      </c>
      <c r="AL49" s="32">
        <f t="shared" si="1"/>
        <v>0</v>
      </c>
      <c r="AM49" s="32">
        <f t="shared" si="2"/>
        <v>0</v>
      </c>
      <c r="AN49" s="32">
        <f t="shared" si="3"/>
        <v>0</v>
      </c>
      <c r="AO49" s="32">
        <f t="shared" si="4"/>
        <v>0</v>
      </c>
      <c r="AP49" s="32">
        <f t="shared" si="5"/>
        <v>0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37:60" ht="12.75">
      <c r="AK50" s="32">
        <f t="shared" si="0"/>
        <v>0</v>
      </c>
      <c r="AL50" s="32">
        <f t="shared" si="1"/>
        <v>0</v>
      </c>
      <c r="AM50" s="32">
        <f t="shared" si="2"/>
        <v>0</v>
      </c>
      <c r="AN50" s="32">
        <f t="shared" si="3"/>
        <v>0</v>
      </c>
      <c r="AO50" s="32">
        <f t="shared" si="4"/>
        <v>0</v>
      </c>
      <c r="AP50" s="32">
        <f t="shared" si="5"/>
        <v>0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37:60" ht="12.75">
      <c r="AK51" s="32">
        <f t="shared" si="0"/>
        <v>0</v>
      </c>
      <c r="AL51" s="32">
        <f t="shared" si="1"/>
        <v>0</v>
      </c>
      <c r="AM51" s="32">
        <f t="shared" si="2"/>
        <v>0</v>
      </c>
      <c r="AN51" s="32">
        <f t="shared" si="3"/>
        <v>0</v>
      </c>
      <c r="AO51" s="32">
        <f t="shared" si="4"/>
        <v>0</v>
      </c>
      <c r="AP51" s="32">
        <f t="shared" si="5"/>
        <v>0</v>
      </c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37:60" ht="12.75">
      <c r="AK52" s="32">
        <f t="shared" si="0"/>
        <v>0</v>
      </c>
      <c r="AL52" s="32">
        <f t="shared" si="1"/>
        <v>0</v>
      </c>
      <c r="AM52" s="32">
        <f t="shared" si="2"/>
        <v>0</v>
      </c>
      <c r="AN52" s="32">
        <f t="shared" si="3"/>
        <v>0</v>
      </c>
      <c r="AO52" s="32">
        <f t="shared" si="4"/>
        <v>0</v>
      </c>
      <c r="AP52" s="32">
        <f t="shared" si="5"/>
        <v>0</v>
      </c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37:60" ht="12.75">
      <c r="AK53" s="32">
        <f t="shared" si="0"/>
        <v>0</v>
      </c>
      <c r="AL53" s="32">
        <f t="shared" si="1"/>
        <v>0</v>
      </c>
      <c r="AM53" s="32">
        <f t="shared" si="2"/>
        <v>0</v>
      </c>
      <c r="AN53" s="32">
        <f t="shared" si="3"/>
        <v>0</v>
      </c>
      <c r="AO53" s="32">
        <f t="shared" si="4"/>
        <v>0</v>
      </c>
      <c r="AP53" s="32">
        <f t="shared" si="5"/>
        <v>0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37:60" ht="12.75">
      <c r="AK54" s="32">
        <f t="shared" si="0"/>
        <v>0</v>
      </c>
      <c r="AL54" s="32">
        <f t="shared" si="1"/>
        <v>0</v>
      </c>
      <c r="AM54" s="32">
        <f t="shared" si="2"/>
        <v>0</v>
      </c>
      <c r="AN54" s="32">
        <f t="shared" si="3"/>
        <v>0</v>
      </c>
      <c r="AO54" s="32">
        <f t="shared" si="4"/>
        <v>0</v>
      </c>
      <c r="AP54" s="32">
        <f t="shared" si="5"/>
        <v>0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37:60" ht="12.75">
      <c r="AK55" s="32">
        <f t="shared" si="0"/>
        <v>0</v>
      </c>
      <c r="AL55" s="32">
        <f t="shared" si="1"/>
        <v>0</v>
      </c>
      <c r="AM55" s="32">
        <f t="shared" si="2"/>
        <v>0</v>
      </c>
      <c r="AN55" s="32">
        <f t="shared" si="3"/>
        <v>0</v>
      </c>
      <c r="AO55" s="32">
        <f t="shared" si="4"/>
        <v>0</v>
      </c>
      <c r="AP55" s="32">
        <f t="shared" si="5"/>
        <v>0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37:60" ht="12.75">
      <c r="AK56" s="32">
        <f t="shared" si="0"/>
        <v>0</v>
      </c>
      <c r="AL56" s="32">
        <f t="shared" si="1"/>
        <v>0</v>
      </c>
      <c r="AM56" s="32">
        <f t="shared" si="2"/>
        <v>0</v>
      </c>
      <c r="AN56" s="32">
        <f t="shared" si="3"/>
        <v>0</v>
      </c>
      <c r="AO56" s="32">
        <f t="shared" si="4"/>
        <v>0</v>
      </c>
      <c r="AP56" s="32">
        <f t="shared" si="5"/>
        <v>0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37:60" ht="12.75">
      <c r="AK57" s="32">
        <f t="shared" si="0"/>
        <v>0</v>
      </c>
      <c r="AL57" s="32">
        <f t="shared" si="1"/>
        <v>0</v>
      </c>
      <c r="AM57" s="32">
        <f t="shared" si="2"/>
        <v>0</v>
      </c>
      <c r="AN57" s="32">
        <f t="shared" si="3"/>
        <v>0</v>
      </c>
      <c r="AO57" s="32">
        <f t="shared" si="4"/>
        <v>0</v>
      </c>
      <c r="AP57" s="32">
        <f t="shared" si="5"/>
        <v>0</v>
      </c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37:60" ht="12.75">
      <c r="AK58" s="32">
        <f t="shared" si="0"/>
        <v>0</v>
      </c>
      <c r="AL58" s="32">
        <f t="shared" si="1"/>
        <v>0</v>
      </c>
      <c r="AM58" s="32">
        <f t="shared" si="2"/>
        <v>0</v>
      </c>
      <c r="AN58" s="32">
        <f t="shared" si="3"/>
        <v>0</v>
      </c>
      <c r="AO58" s="32">
        <f t="shared" si="4"/>
        <v>0</v>
      </c>
      <c r="AP58" s="32">
        <f t="shared" si="5"/>
        <v>0</v>
      </c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37:60" ht="12.75">
      <c r="AK59" s="32">
        <f t="shared" si="0"/>
        <v>0</v>
      </c>
      <c r="AL59" s="32">
        <f t="shared" si="1"/>
        <v>0</v>
      </c>
      <c r="AM59" s="32">
        <f t="shared" si="2"/>
        <v>0</v>
      </c>
      <c r="AN59" s="32">
        <f t="shared" si="3"/>
        <v>0</v>
      </c>
      <c r="AO59" s="32">
        <f t="shared" si="4"/>
        <v>0</v>
      </c>
      <c r="AP59" s="32">
        <f t="shared" si="5"/>
        <v>0</v>
      </c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37:60" ht="12.75">
      <c r="AK60" s="32">
        <f t="shared" si="0"/>
        <v>0</v>
      </c>
      <c r="AL60" s="32">
        <f t="shared" si="1"/>
        <v>0</v>
      </c>
      <c r="AM60" s="32">
        <f t="shared" si="2"/>
        <v>0</v>
      </c>
      <c r="AN60" s="32">
        <f t="shared" si="3"/>
        <v>0</v>
      </c>
      <c r="AO60" s="32">
        <f t="shared" si="4"/>
        <v>0</v>
      </c>
      <c r="AP60" s="32">
        <f t="shared" si="5"/>
        <v>0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37:60" ht="12.75">
      <c r="AK61" s="32">
        <f t="shared" si="0"/>
        <v>0</v>
      </c>
      <c r="AL61" s="32">
        <f t="shared" si="1"/>
        <v>0</v>
      </c>
      <c r="AM61" s="32">
        <f t="shared" si="2"/>
        <v>0</v>
      </c>
      <c r="AN61" s="32">
        <f t="shared" si="3"/>
        <v>0</v>
      </c>
      <c r="AO61" s="32">
        <f t="shared" si="4"/>
        <v>0</v>
      </c>
      <c r="AP61" s="32">
        <f t="shared" si="5"/>
        <v>0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37:60" ht="12.75">
      <c r="AK62" s="32">
        <f t="shared" si="0"/>
        <v>0</v>
      </c>
      <c r="AL62" s="32">
        <f t="shared" si="1"/>
        <v>0</v>
      </c>
      <c r="AM62" s="32">
        <f t="shared" si="2"/>
        <v>0</v>
      </c>
      <c r="AN62" s="32">
        <f t="shared" si="3"/>
        <v>0</v>
      </c>
      <c r="AO62" s="32">
        <f t="shared" si="4"/>
        <v>0</v>
      </c>
      <c r="AP62" s="32">
        <f t="shared" si="5"/>
        <v>0</v>
      </c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37:60" ht="12.75">
      <c r="AK63" s="32">
        <f t="shared" si="0"/>
        <v>0</v>
      </c>
      <c r="AL63" s="32">
        <f t="shared" si="1"/>
        <v>0</v>
      </c>
      <c r="AM63" s="32">
        <f t="shared" si="2"/>
        <v>0</v>
      </c>
      <c r="AN63" s="32">
        <f t="shared" si="3"/>
        <v>0</v>
      </c>
      <c r="AO63" s="32">
        <f t="shared" si="4"/>
        <v>0</v>
      </c>
      <c r="AP63" s="32">
        <f t="shared" si="5"/>
        <v>0</v>
      </c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37:60" ht="12.75">
      <c r="AK64" s="32">
        <f t="shared" si="0"/>
        <v>0</v>
      </c>
      <c r="AL64" s="32">
        <f t="shared" si="1"/>
        <v>0</v>
      </c>
      <c r="AM64" s="32">
        <f t="shared" si="2"/>
        <v>0</v>
      </c>
      <c r="AN64" s="32">
        <f t="shared" si="3"/>
        <v>0</v>
      </c>
      <c r="AO64" s="32">
        <f t="shared" si="4"/>
        <v>0</v>
      </c>
      <c r="AP64" s="32">
        <f t="shared" si="5"/>
        <v>0</v>
      </c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37:60" ht="12.75">
      <c r="AK65" s="32">
        <f t="shared" si="0"/>
        <v>0</v>
      </c>
      <c r="AL65" s="32">
        <f t="shared" si="1"/>
        <v>0</v>
      </c>
      <c r="AM65" s="32">
        <f t="shared" si="2"/>
        <v>0</v>
      </c>
      <c r="AN65" s="32">
        <f t="shared" si="3"/>
        <v>0</v>
      </c>
      <c r="AO65" s="32">
        <f t="shared" si="4"/>
        <v>0</v>
      </c>
      <c r="AP65" s="32">
        <f t="shared" si="5"/>
        <v>0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37:60" ht="12.75">
      <c r="AK66" s="32">
        <f t="shared" si="0"/>
        <v>0</v>
      </c>
      <c r="AL66" s="32">
        <f t="shared" si="1"/>
        <v>0</v>
      </c>
      <c r="AM66" s="32">
        <f t="shared" si="2"/>
        <v>0</v>
      </c>
      <c r="AN66" s="32">
        <f t="shared" si="3"/>
        <v>0</v>
      </c>
      <c r="AO66" s="32">
        <f t="shared" si="4"/>
        <v>0</v>
      </c>
      <c r="AP66" s="32">
        <f t="shared" si="5"/>
        <v>0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37:60" ht="12.75">
      <c r="AK67" s="32">
        <f t="shared" si="0"/>
        <v>0</v>
      </c>
      <c r="AL67" s="32">
        <f t="shared" si="1"/>
        <v>0</v>
      </c>
      <c r="AM67" s="32">
        <f t="shared" si="2"/>
        <v>0</v>
      </c>
      <c r="AN67" s="32">
        <f t="shared" si="3"/>
        <v>0</v>
      </c>
      <c r="AO67" s="32">
        <f t="shared" si="4"/>
        <v>0</v>
      </c>
      <c r="AP67" s="32">
        <f t="shared" si="5"/>
        <v>0</v>
      </c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37:60" ht="12.75">
      <c r="AK68" s="32">
        <f aca="true" t="shared" si="6" ref="AK68:AK131">O68-N68</f>
        <v>0</v>
      </c>
      <c r="AL68" s="32">
        <f aca="true" t="shared" si="7" ref="AL68:AL131">Q68-P68</f>
        <v>0</v>
      </c>
      <c r="AM68" s="32">
        <f aca="true" t="shared" si="8" ref="AM68:AM131">S68-R68</f>
        <v>0</v>
      </c>
      <c r="AN68" s="32">
        <f aca="true" t="shared" si="9" ref="AN68:AN131">U68-T68</f>
        <v>0</v>
      </c>
      <c r="AO68" s="32">
        <f aca="true" t="shared" si="10" ref="AO68:AO131">W68-V68</f>
        <v>0</v>
      </c>
      <c r="AP68" s="32">
        <f aca="true" t="shared" si="11" ref="AP68:AP131">Y68-X68</f>
        <v>0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37:60" ht="12.75">
      <c r="AK69" s="32">
        <f t="shared" si="6"/>
        <v>0</v>
      </c>
      <c r="AL69" s="32">
        <f t="shared" si="7"/>
        <v>0</v>
      </c>
      <c r="AM69" s="32">
        <f t="shared" si="8"/>
        <v>0</v>
      </c>
      <c r="AN69" s="32">
        <f t="shared" si="9"/>
        <v>0</v>
      </c>
      <c r="AO69" s="32">
        <f t="shared" si="10"/>
        <v>0</v>
      </c>
      <c r="AP69" s="32">
        <f t="shared" si="11"/>
        <v>0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37:60" ht="12.75">
      <c r="AK70" s="32">
        <f t="shared" si="6"/>
        <v>0</v>
      </c>
      <c r="AL70" s="32">
        <f t="shared" si="7"/>
        <v>0</v>
      </c>
      <c r="AM70" s="32">
        <f t="shared" si="8"/>
        <v>0</v>
      </c>
      <c r="AN70" s="32">
        <f t="shared" si="9"/>
        <v>0</v>
      </c>
      <c r="AO70" s="32">
        <f t="shared" si="10"/>
        <v>0</v>
      </c>
      <c r="AP70" s="32">
        <f t="shared" si="11"/>
        <v>0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37:60" ht="12.75">
      <c r="AK71" s="32">
        <f t="shared" si="6"/>
        <v>0</v>
      </c>
      <c r="AL71" s="32">
        <f t="shared" si="7"/>
        <v>0</v>
      </c>
      <c r="AM71" s="32">
        <f t="shared" si="8"/>
        <v>0</v>
      </c>
      <c r="AN71" s="32">
        <f t="shared" si="9"/>
        <v>0</v>
      </c>
      <c r="AO71" s="32">
        <f t="shared" si="10"/>
        <v>0</v>
      </c>
      <c r="AP71" s="32">
        <f t="shared" si="11"/>
        <v>0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37:60" ht="12.75">
      <c r="AK72" s="32">
        <f t="shared" si="6"/>
        <v>0</v>
      </c>
      <c r="AL72" s="32">
        <f t="shared" si="7"/>
        <v>0</v>
      </c>
      <c r="AM72" s="32">
        <f t="shared" si="8"/>
        <v>0</v>
      </c>
      <c r="AN72" s="32">
        <f t="shared" si="9"/>
        <v>0</v>
      </c>
      <c r="AO72" s="32">
        <f t="shared" si="10"/>
        <v>0</v>
      </c>
      <c r="AP72" s="32">
        <f t="shared" si="11"/>
        <v>0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37:60" ht="12.75">
      <c r="AK73" s="32">
        <f t="shared" si="6"/>
        <v>0</v>
      </c>
      <c r="AL73" s="32">
        <f t="shared" si="7"/>
        <v>0</v>
      </c>
      <c r="AM73" s="32">
        <f t="shared" si="8"/>
        <v>0</v>
      </c>
      <c r="AN73" s="32">
        <f t="shared" si="9"/>
        <v>0</v>
      </c>
      <c r="AO73" s="32">
        <f t="shared" si="10"/>
        <v>0</v>
      </c>
      <c r="AP73" s="32">
        <f t="shared" si="11"/>
        <v>0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37:60" ht="12.75">
      <c r="AK74" s="32">
        <f t="shared" si="6"/>
        <v>0</v>
      </c>
      <c r="AL74" s="32">
        <f t="shared" si="7"/>
        <v>0</v>
      </c>
      <c r="AM74" s="32">
        <f t="shared" si="8"/>
        <v>0</v>
      </c>
      <c r="AN74" s="32">
        <f t="shared" si="9"/>
        <v>0</v>
      </c>
      <c r="AO74" s="32">
        <f t="shared" si="10"/>
        <v>0</v>
      </c>
      <c r="AP74" s="32">
        <f t="shared" si="11"/>
        <v>0</v>
      </c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37:60" ht="12.75">
      <c r="AK75" s="32">
        <f t="shared" si="6"/>
        <v>0</v>
      </c>
      <c r="AL75" s="32">
        <f t="shared" si="7"/>
        <v>0</v>
      </c>
      <c r="AM75" s="32">
        <f t="shared" si="8"/>
        <v>0</v>
      </c>
      <c r="AN75" s="32">
        <f t="shared" si="9"/>
        <v>0</v>
      </c>
      <c r="AO75" s="32">
        <f t="shared" si="10"/>
        <v>0</v>
      </c>
      <c r="AP75" s="32">
        <f t="shared" si="11"/>
        <v>0</v>
      </c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37:60" ht="12.75">
      <c r="AK76" s="32">
        <f t="shared" si="6"/>
        <v>0</v>
      </c>
      <c r="AL76" s="32">
        <f t="shared" si="7"/>
        <v>0</v>
      </c>
      <c r="AM76" s="32">
        <f t="shared" si="8"/>
        <v>0</v>
      </c>
      <c r="AN76" s="32">
        <f t="shared" si="9"/>
        <v>0</v>
      </c>
      <c r="AO76" s="32">
        <f t="shared" si="10"/>
        <v>0</v>
      </c>
      <c r="AP76" s="32">
        <f t="shared" si="11"/>
        <v>0</v>
      </c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37:60" ht="12.75">
      <c r="AK77" s="32">
        <f t="shared" si="6"/>
        <v>0</v>
      </c>
      <c r="AL77" s="32">
        <f t="shared" si="7"/>
        <v>0</v>
      </c>
      <c r="AM77" s="32">
        <f t="shared" si="8"/>
        <v>0</v>
      </c>
      <c r="AN77" s="32">
        <f t="shared" si="9"/>
        <v>0</v>
      </c>
      <c r="AO77" s="32">
        <f t="shared" si="10"/>
        <v>0</v>
      </c>
      <c r="AP77" s="32">
        <f t="shared" si="11"/>
        <v>0</v>
      </c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37:60" ht="12.75">
      <c r="AK78" s="32">
        <f t="shared" si="6"/>
        <v>0</v>
      </c>
      <c r="AL78" s="32">
        <f t="shared" si="7"/>
        <v>0</v>
      </c>
      <c r="AM78" s="32">
        <f t="shared" si="8"/>
        <v>0</v>
      </c>
      <c r="AN78" s="32">
        <f t="shared" si="9"/>
        <v>0</v>
      </c>
      <c r="AO78" s="32">
        <f t="shared" si="10"/>
        <v>0</v>
      </c>
      <c r="AP78" s="32">
        <f t="shared" si="11"/>
        <v>0</v>
      </c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37:60" ht="12.75">
      <c r="AK79" s="32">
        <f t="shared" si="6"/>
        <v>0</v>
      </c>
      <c r="AL79" s="32">
        <f t="shared" si="7"/>
        <v>0</v>
      </c>
      <c r="AM79" s="32">
        <f t="shared" si="8"/>
        <v>0</v>
      </c>
      <c r="AN79" s="32">
        <f t="shared" si="9"/>
        <v>0</v>
      </c>
      <c r="AO79" s="32">
        <f t="shared" si="10"/>
        <v>0</v>
      </c>
      <c r="AP79" s="32">
        <f t="shared" si="11"/>
        <v>0</v>
      </c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37:60" ht="12.75">
      <c r="AK80" s="32">
        <f t="shared" si="6"/>
        <v>0</v>
      </c>
      <c r="AL80" s="32">
        <f t="shared" si="7"/>
        <v>0</v>
      </c>
      <c r="AM80" s="32">
        <f t="shared" si="8"/>
        <v>0</v>
      </c>
      <c r="AN80" s="32">
        <f t="shared" si="9"/>
        <v>0</v>
      </c>
      <c r="AO80" s="32">
        <f t="shared" si="10"/>
        <v>0</v>
      </c>
      <c r="AP80" s="32">
        <f t="shared" si="11"/>
        <v>0</v>
      </c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37:60" ht="12.75">
      <c r="AK81" s="32">
        <f t="shared" si="6"/>
        <v>0</v>
      </c>
      <c r="AL81" s="32">
        <f t="shared" si="7"/>
        <v>0</v>
      </c>
      <c r="AM81" s="32">
        <f t="shared" si="8"/>
        <v>0</v>
      </c>
      <c r="AN81" s="32">
        <f t="shared" si="9"/>
        <v>0</v>
      </c>
      <c r="AO81" s="32">
        <f t="shared" si="10"/>
        <v>0</v>
      </c>
      <c r="AP81" s="32">
        <f t="shared" si="11"/>
        <v>0</v>
      </c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37:60" ht="12.75">
      <c r="AK82" s="32">
        <f t="shared" si="6"/>
        <v>0</v>
      </c>
      <c r="AL82" s="32">
        <f t="shared" si="7"/>
        <v>0</v>
      </c>
      <c r="AM82" s="32">
        <f t="shared" si="8"/>
        <v>0</v>
      </c>
      <c r="AN82" s="32">
        <f t="shared" si="9"/>
        <v>0</v>
      </c>
      <c r="AO82" s="32">
        <f t="shared" si="10"/>
        <v>0</v>
      </c>
      <c r="AP82" s="32">
        <f t="shared" si="11"/>
        <v>0</v>
      </c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37:60" ht="12.75">
      <c r="AK83" s="32">
        <f t="shared" si="6"/>
        <v>0</v>
      </c>
      <c r="AL83" s="32">
        <f t="shared" si="7"/>
        <v>0</v>
      </c>
      <c r="AM83" s="32">
        <f t="shared" si="8"/>
        <v>0</v>
      </c>
      <c r="AN83" s="32">
        <f t="shared" si="9"/>
        <v>0</v>
      </c>
      <c r="AO83" s="32">
        <f t="shared" si="10"/>
        <v>0</v>
      </c>
      <c r="AP83" s="32">
        <f t="shared" si="11"/>
        <v>0</v>
      </c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37:60" ht="12.75">
      <c r="AK84" s="32">
        <f t="shared" si="6"/>
        <v>0</v>
      </c>
      <c r="AL84" s="32">
        <f t="shared" si="7"/>
        <v>0</v>
      </c>
      <c r="AM84" s="32">
        <f t="shared" si="8"/>
        <v>0</v>
      </c>
      <c r="AN84" s="32">
        <f t="shared" si="9"/>
        <v>0</v>
      </c>
      <c r="AO84" s="32">
        <f t="shared" si="10"/>
        <v>0</v>
      </c>
      <c r="AP84" s="32">
        <f t="shared" si="11"/>
        <v>0</v>
      </c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37:60" ht="12.75">
      <c r="AK85" s="32">
        <f t="shared" si="6"/>
        <v>0</v>
      </c>
      <c r="AL85" s="32">
        <f t="shared" si="7"/>
        <v>0</v>
      </c>
      <c r="AM85" s="32">
        <f t="shared" si="8"/>
        <v>0</v>
      </c>
      <c r="AN85" s="32">
        <f t="shared" si="9"/>
        <v>0</v>
      </c>
      <c r="AO85" s="32">
        <f t="shared" si="10"/>
        <v>0</v>
      </c>
      <c r="AP85" s="32">
        <f t="shared" si="11"/>
        <v>0</v>
      </c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37:60" ht="12.75">
      <c r="AK86" s="32">
        <f t="shared" si="6"/>
        <v>0</v>
      </c>
      <c r="AL86" s="32">
        <f t="shared" si="7"/>
        <v>0</v>
      </c>
      <c r="AM86" s="32">
        <f t="shared" si="8"/>
        <v>0</v>
      </c>
      <c r="AN86" s="32">
        <f t="shared" si="9"/>
        <v>0</v>
      </c>
      <c r="AO86" s="32">
        <f t="shared" si="10"/>
        <v>0</v>
      </c>
      <c r="AP86" s="32">
        <f t="shared" si="11"/>
        <v>0</v>
      </c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37:60" ht="12.75">
      <c r="AK87" s="32">
        <f t="shared" si="6"/>
        <v>0</v>
      </c>
      <c r="AL87" s="32">
        <f t="shared" si="7"/>
        <v>0</v>
      </c>
      <c r="AM87" s="32">
        <f t="shared" si="8"/>
        <v>0</v>
      </c>
      <c r="AN87" s="32">
        <f t="shared" si="9"/>
        <v>0</v>
      </c>
      <c r="AO87" s="32">
        <f t="shared" si="10"/>
        <v>0</v>
      </c>
      <c r="AP87" s="32">
        <f t="shared" si="11"/>
        <v>0</v>
      </c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37:60" ht="12.75">
      <c r="AK88" s="32">
        <f t="shared" si="6"/>
        <v>0</v>
      </c>
      <c r="AL88" s="32">
        <f t="shared" si="7"/>
        <v>0</v>
      </c>
      <c r="AM88" s="32">
        <f t="shared" si="8"/>
        <v>0</v>
      </c>
      <c r="AN88" s="32">
        <f t="shared" si="9"/>
        <v>0</v>
      </c>
      <c r="AO88" s="32">
        <f t="shared" si="10"/>
        <v>0</v>
      </c>
      <c r="AP88" s="32">
        <f t="shared" si="11"/>
        <v>0</v>
      </c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37:60" ht="12.75">
      <c r="AK89" s="32">
        <f t="shared" si="6"/>
        <v>0</v>
      </c>
      <c r="AL89" s="32">
        <f t="shared" si="7"/>
        <v>0</v>
      </c>
      <c r="AM89" s="32">
        <f t="shared" si="8"/>
        <v>0</v>
      </c>
      <c r="AN89" s="32">
        <f t="shared" si="9"/>
        <v>0</v>
      </c>
      <c r="AO89" s="32">
        <f t="shared" si="10"/>
        <v>0</v>
      </c>
      <c r="AP89" s="32">
        <f t="shared" si="11"/>
        <v>0</v>
      </c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37:60" ht="12.75">
      <c r="AK90" s="32">
        <f t="shared" si="6"/>
        <v>0</v>
      </c>
      <c r="AL90" s="32">
        <f t="shared" si="7"/>
        <v>0</v>
      </c>
      <c r="AM90" s="32">
        <f t="shared" si="8"/>
        <v>0</v>
      </c>
      <c r="AN90" s="32">
        <f t="shared" si="9"/>
        <v>0</v>
      </c>
      <c r="AO90" s="32">
        <f t="shared" si="10"/>
        <v>0</v>
      </c>
      <c r="AP90" s="32">
        <f t="shared" si="11"/>
        <v>0</v>
      </c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37:60" ht="12.75">
      <c r="AK91" s="32">
        <f t="shared" si="6"/>
        <v>0</v>
      </c>
      <c r="AL91" s="32">
        <f t="shared" si="7"/>
        <v>0</v>
      </c>
      <c r="AM91" s="32">
        <f t="shared" si="8"/>
        <v>0</v>
      </c>
      <c r="AN91" s="32">
        <f t="shared" si="9"/>
        <v>0</v>
      </c>
      <c r="AO91" s="32">
        <f t="shared" si="10"/>
        <v>0</v>
      </c>
      <c r="AP91" s="32">
        <f t="shared" si="11"/>
        <v>0</v>
      </c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37:60" ht="12.75">
      <c r="AK92" s="32">
        <f t="shared" si="6"/>
        <v>0</v>
      </c>
      <c r="AL92" s="32">
        <f t="shared" si="7"/>
        <v>0</v>
      </c>
      <c r="AM92" s="32">
        <f t="shared" si="8"/>
        <v>0</v>
      </c>
      <c r="AN92" s="32">
        <f t="shared" si="9"/>
        <v>0</v>
      </c>
      <c r="AO92" s="32">
        <f t="shared" si="10"/>
        <v>0</v>
      </c>
      <c r="AP92" s="32">
        <f t="shared" si="11"/>
        <v>0</v>
      </c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7:60" ht="12.75">
      <c r="AK93" s="32">
        <f t="shared" si="6"/>
        <v>0</v>
      </c>
      <c r="AL93" s="32">
        <f t="shared" si="7"/>
        <v>0</v>
      </c>
      <c r="AM93" s="32">
        <f t="shared" si="8"/>
        <v>0</v>
      </c>
      <c r="AN93" s="32">
        <f t="shared" si="9"/>
        <v>0</v>
      </c>
      <c r="AO93" s="32">
        <f t="shared" si="10"/>
        <v>0</v>
      </c>
      <c r="AP93" s="32">
        <f t="shared" si="11"/>
        <v>0</v>
      </c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7:60" ht="12.75">
      <c r="AK94" s="32">
        <f t="shared" si="6"/>
        <v>0</v>
      </c>
      <c r="AL94" s="32">
        <f t="shared" si="7"/>
        <v>0</v>
      </c>
      <c r="AM94" s="32">
        <f t="shared" si="8"/>
        <v>0</v>
      </c>
      <c r="AN94" s="32">
        <f t="shared" si="9"/>
        <v>0</v>
      </c>
      <c r="AO94" s="32">
        <f t="shared" si="10"/>
        <v>0</v>
      </c>
      <c r="AP94" s="32">
        <f t="shared" si="11"/>
        <v>0</v>
      </c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7:60" ht="12.75">
      <c r="AK95" s="32">
        <f t="shared" si="6"/>
        <v>0</v>
      </c>
      <c r="AL95" s="32">
        <f t="shared" si="7"/>
        <v>0</v>
      </c>
      <c r="AM95" s="32">
        <f t="shared" si="8"/>
        <v>0</v>
      </c>
      <c r="AN95" s="32">
        <f t="shared" si="9"/>
        <v>0</v>
      </c>
      <c r="AO95" s="32">
        <f t="shared" si="10"/>
        <v>0</v>
      </c>
      <c r="AP95" s="32">
        <f t="shared" si="11"/>
        <v>0</v>
      </c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7:60" ht="12.75">
      <c r="AK96" s="32">
        <f t="shared" si="6"/>
        <v>0</v>
      </c>
      <c r="AL96" s="32">
        <f t="shared" si="7"/>
        <v>0</v>
      </c>
      <c r="AM96" s="32">
        <f t="shared" si="8"/>
        <v>0</v>
      </c>
      <c r="AN96" s="32">
        <f t="shared" si="9"/>
        <v>0</v>
      </c>
      <c r="AO96" s="32">
        <f t="shared" si="10"/>
        <v>0</v>
      </c>
      <c r="AP96" s="32">
        <f t="shared" si="11"/>
        <v>0</v>
      </c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7:60" ht="12.75">
      <c r="AK97" s="32">
        <f t="shared" si="6"/>
        <v>0</v>
      </c>
      <c r="AL97" s="32">
        <f t="shared" si="7"/>
        <v>0</v>
      </c>
      <c r="AM97" s="32">
        <f t="shared" si="8"/>
        <v>0</v>
      </c>
      <c r="AN97" s="32">
        <f t="shared" si="9"/>
        <v>0</v>
      </c>
      <c r="AO97" s="32">
        <f t="shared" si="10"/>
        <v>0</v>
      </c>
      <c r="AP97" s="32">
        <f t="shared" si="11"/>
        <v>0</v>
      </c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7:60" ht="12.75">
      <c r="AK98" s="32">
        <f t="shared" si="6"/>
        <v>0</v>
      </c>
      <c r="AL98" s="32">
        <f t="shared" si="7"/>
        <v>0</v>
      </c>
      <c r="AM98" s="32">
        <f t="shared" si="8"/>
        <v>0</v>
      </c>
      <c r="AN98" s="32">
        <f t="shared" si="9"/>
        <v>0</v>
      </c>
      <c r="AO98" s="32">
        <f t="shared" si="10"/>
        <v>0</v>
      </c>
      <c r="AP98" s="32">
        <f t="shared" si="11"/>
        <v>0</v>
      </c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7:60" ht="12.75">
      <c r="AK99" s="32">
        <f t="shared" si="6"/>
        <v>0</v>
      </c>
      <c r="AL99" s="32">
        <f t="shared" si="7"/>
        <v>0</v>
      </c>
      <c r="AM99" s="32">
        <f t="shared" si="8"/>
        <v>0</v>
      </c>
      <c r="AN99" s="32">
        <f t="shared" si="9"/>
        <v>0</v>
      </c>
      <c r="AO99" s="32">
        <f t="shared" si="10"/>
        <v>0</v>
      </c>
      <c r="AP99" s="32">
        <f t="shared" si="11"/>
        <v>0</v>
      </c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7:60" ht="12.75">
      <c r="AK100" s="32">
        <f t="shared" si="6"/>
        <v>0</v>
      </c>
      <c r="AL100" s="32">
        <f t="shared" si="7"/>
        <v>0</v>
      </c>
      <c r="AM100" s="32">
        <f t="shared" si="8"/>
        <v>0</v>
      </c>
      <c r="AN100" s="32">
        <f t="shared" si="9"/>
        <v>0</v>
      </c>
      <c r="AO100" s="32">
        <f t="shared" si="10"/>
        <v>0</v>
      </c>
      <c r="AP100" s="32">
        <f t="shared" si="11"/>
        <v>0</v>
      </c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7:60" ht="12.75">
      <c r="AK101" s="32">
        <f t="shared" si="6"/>
        <v>0</v>
      </c>
      <c r="AL101" s="32">
        <f t="shared" si="7"/>
        <v>0</v>
      </c>
      <c r="AM101" s="32">
        <f t="shared" si="8"/>
        <v>0</v>
      </c>
      <c r="AN101" s="32">
        <f t="shared" si="9"/>
        <v>0</v>
      </c>
      <c r="AO101" s="32">
        <f t="shared" si="10"/>
        <v>0</v>
      </c>
      <c r="AP101" s="32">
        <f t="shared" si="11"/>
        <v>0</v>
      </c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7:60" ht="12.75">
      <c r="AK102" s="32">
        <f t="shared" si="6"/>
        <v>0</v>
      </c>
      <c r="AL102" s="32">
        <f t="shared" si="7"/>
        <v>0</v>
      </c>
      <c r="AM102" s="32">
        <f t="shared" si="8"/>
        <v>0</v>
      </c>
      <c r="AN102" s="32">
        <f t="shared" si="9"/>
        <v>0</v>
      </c>
      <c r="AO102" s="32">
        <f t="shared" si="10"/>
        <v>0</v>
      </c>
      <c r="AP102" s="32">
        <f t="shared" si="11"/>
        <v>0</v>
      </c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7:60" ht="12.75">
      <c r="AK103" s="32">
        <f t="shared" si="6"/>
        <v>0</v>
      </c>
      <c r="AL103" s="32">
        <f t="shared" si="7"/>
        <v>0</v>
      </c>
      <c r="AM103" s="32">
        <f t="shared" si="8"/>
        <v>0</v>
      </c>
      <c r="AN103" s="32">
        <f t="shared" si="9"/>
        <v>0</v>
      </c>
      <c r="AO103" s="32">
        <f t="shared" si="10"/>
        <v>0</v>
      </c>
      <c r="AP103" s="32">
        <f t="shared" si="11"/>
        <v>0</v>
      </c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7:60" ht="12.75">
      <c r="AK104" s="32">
        <f t="shared" si="6"/>
        <v>0</v>
      </c>
      <c r="AL104" s="32">
        <f t="shared" si="7"/>
        <v>0</v>
      </c>
      <c r="AM104" s="32">
        <f t="shared" si="8"/>
        <v>0</v>
      </c>
      <c r="AN104" s="32">
        <f t="shared" si="9"/>
        <v>0</v>
      </c>
      <c r="AO104" s="32">
        <f t="shared" si="10"/>
        <v>0</v>
      </c>
      <c r="AP104" s="32">
        <f t="shared" si="11"/>
        <v>0</v>
      </c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7:60" ht="12.75">
      <c r="AK105" s="32">
        <f t="shared" si="6"/>
        <v>0</v>
      </c>
      <c r="AL105" s="32">
        <f t="shared" si="7"/>
        <v>0</v>
      </c>
      <c r="AM105" s="32">
        <f t="shared" si="8"/>
        <v>0</v>
      </c>
      <c r="AN105" s="32">
        <f t="shared" si="9"/>
        <v>0</v>
      </c>
      <c r="AO105" s="32">
        <f t="shared" si="10"/>
        <v>0</v>
      </c>
      <c r="AP105" s="32">
        <f t="shared" si="11"/>
        <v>0</v>
      </c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7:60" ht="12.75">
      <c r="AK106" s="32">
        <f t="shared" si="6"/>
        <v>0</v>
      </c>
      <c r="AL106" s="32">
        <f t="shared" si="7"/>
        <v>0</v>
      </c>
      <c r="AM106" s="32">
        <f t="shared" si="8"/>
        <v>0</v>
      </c>
      <c r="AN106" s="32">
        <f t="shared" si="9"/>
        <v>0</v>
      </c>
      <c r="AO106" s="32">
        <f t="shared" si="10"/>
        <v>0</v>
      </c>
      <c r="AP106" s="32">
        <f t="shared" si="11"/>
        <v>0</v>
      </c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7:60" ht="12.75">
      <c r="AK107" s="32">
        <f t="shared" si="6"/>
        <v>0</v>
      </c>
      <c r="AL107" s="32">
        <f t="shared" si="7"/>
        <v>0</v>
      </c>
      <c r="AM107" s="32">
        <f t="shared" si="8"/>
        <v>0</v>
      </c>
      <c r="AN107" s="32">
        <f t="shared" si="9"/>
        <v>0</v>
      </c>
      <c r="AO107" s="32">
        <f t="shared" si="10"/>
        <v>0</v>
      </c>
      <c r="AP107" s="32">
        <f t="shared" si="11"/>
        <v>0</v>
      </c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7:60" ht="12.75">
      <c r="AK108" s="32">
        <f t="shared" si="6"/>
        <v>0</v>
      </c>
      <c r="AL108" s="32">
        <f t="shared" si="7"/>
        <v>0</v>
      </c>
      <c r="AM108" s="32">
        <f t="shared" si="8"/>
        <v>0</v>
      </c>
      <c r="AN108" s="32">
        <f t="shared" si="9"/>
        <v>0</v>
      </c>
      <c r="AO108" s="32">
        <f t="shared" si="10"/>
        <v>0</v>
      </c>
      <c r="AP108" s="32">
        <f t="shared" si="11"/>
        <v>0</v>
      </c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7:60" ht="12.75">
      <c r="AK109" s="32">
        <f t="shared" si="6"/>
        <v>0</v>
      </c>
      <c r="AL109" s="32">
        <f t="shared" si="7"/>
        <v>0</v>
      </c>
      <c r="AM109" s="32">
        <f t="shared" si="8"/>
        <v>0</v>
      </c>
      <c r="AN109" s="32">
        <f t="shared" si="9"/>
        <v>0</v>
      </c>
      <c r="AO109" s="32">
        <f t="shared" si="10"/>
        <v>0</v>
      </c>
      <c r="AP109" s="32">
        <f t="shared" si="11"/>
        <v>0</v>
      </c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7:60" ht="12.75">
      <c r="AK110" s="32">
        <f t="shared" si="6"/>
        <v>0</v>
      </c>
      <c r="AL110" s="32">
        <f t="shared" si="7"/>
        <v>0</v>
      </c>
      <c r="AM110" s="32">
        <f t="shared" si="8"/>
        <v>0</v>
      </c>
      <c r="AN110" s="32">
        <f t="shared" si="9"/>
        <v>0</v>
      </c>
      <c r="AO110" s="32">
        <f t="shared" si="10"/>
        <v>0</v>
      </c>
      <c r="AP110" s="32">
        <f t="shared" si="11"/>
        <v>0</v>
      </c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7:60" ht="12.75">
      <c r="AK111" s="32">
        <f t="shared" si="6"/>
        <v>0</v>
      </c>
      <c r="AL111" s="32">
        <f t="shared" si="7"/>
        <v>0</v>
      </c>
      <c r="AM111" s="32">
        <f t="shared" si="8"/>
        <v>0</v>
      </c>
      <c r="AN111" s="32">
        <f t="shared" si="9"/>
        <v>0</v>
      </c>
      <c r="AO111" s="32">
        <f t="shared" si="10"/>
        <v>0</v>
      </c>
      <c r="AP111" s="32">
        <f t="shared" si="11"/>
        <v>0</v>
      </c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7:60" ht="12.75">
      <c r="AK112" s="32">
        <f t="shared" si="6"/>
        <v>0</v>
      </c>
      <c r="AL112" s="32">
        <f t="shared" si="7"/>
        <v>0</v>
      </c>
      <c r="AM112" s="32">
        <f t="shared" si="8"/>
        <v>0</v>
      </c>
      <c r="AN112" s="32">
        <f t="shared" si="9"/>
        <v>0</v>
      </c>
      <c r="AO112" s="32">
        <f t="shared" si="10"/>
        <v>0</v>
      </c>
      <c r="AP112" s="32">
        <f t="shared" si="11"/>
        <v>0</v>
      </c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7:60" ht="12.75">
      <c r="AK113" s="32">
        <f t="shared" si="6"/>
        <v>0</v>
      </c>
      <c r="AL113" s="32">
        <f t="shared" si="7"/>
        <v>0</v>
      </c>
      <c r="AM113" s="32">
        <f t="shared" si="8"/>
        <v>0</v>
      </c>
      <c r="AN113" s="32">
        <f t="shared" si="9"/>
        <v>0</v>
      </c>
      <c r="AO113" s="32">
        <f t="shared" si="10"/>
        <v>0</v>
      </c>
      <c r="AP113" s="32">
        <f t="shared" si="11"/>
        <v>0</v>
      </c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7:60" ht="12.75">
      <c r="AK114" s="32">
        <f t="shared" si="6"/>
        <v>0</v>
      </c>
      <c r="AL114" s="32">
        <f t="shared" si="7"/>
        <v>0</v>
      </c>
      <c r="AM114" s="32">
        <f t="shared" si="8"/>
        <v>0</v>
      </c>
      <c r="AN114" s="32">
        <f t="shared" si="9"/>
        <v>0</v>
      </c>
      <c r="AO114" s="32">
        <f t="shared" si="10"/>
        <v>0</v>
      </c>
      <c r="AP114" s="32">
        <f t="shared" si="11"/>
        <v>0</v>
      </c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7:60" ht="12.75">
      <c r="AK115" s="32">
        <f t="shared" si="6"/>
        <v>0</v>
      </c>
      <c r="AL115" s="32">
        <f t="shared" si="7"/>
        <v>0</v>
      </c>
      <c r="AM115" s="32">
        <f t="shared" si="8"/>
        <v>0</v>
      </c>
      <c r="AN115" s="32">
        <f t="shared" si="9"/>
        <v>0</v>
      </c>
      <c r="AO115" s="32">
        <f t="shared" si="10"/>
        <v>0</v>
      </c>
      <c r="AP115" s="32">
        <f t="shared" si="11"/>
        <v>0</v>
      </c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7:60" ht="12.75">
      <c r="AK116" s="32">
        <f t="shared" si="6"/>
        <v>0</v>
      </c>
      <c r="AL116" s="32">
        <f t="shared" si="7"/>
        <v>0</v>
      </c>
      <c r="AM116" s="32">
        <f t="shared" si="8"/>
        <v>0</v>
      </c>
      <c r="AN116" s="32">
        <f t="shared" si="9"/>
        <v>0</v>
      </c>
      <c r="AO116" s="32">
        <f t="shared" si="10"/>
        <v>0</v>
      </c>
      <c r="AP116" s="32">
        <f t="shared" si="11"/>
        <v>0</v>
      </c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7:60" ht="12.75">
      <c r="AK117" s="32">
        <f t="shared" si="6"/>
        <v>0</v>
      </c>
      <c r="AL117" s="32">
        <f t="shared" si="7"/>
        <v>0</v>
      </c>
      <c r="AM117" s="32">
        <f t="shared" si="8"/>
        <v>0</v>
      </c>
      <c r="AN117" s="32">
        <f t="shared" si="9"/>
        <v>0</v>
      </c>
      <c r="AO117" s="32">
        <f t="shared" si="10"/>
        <v>0</v>
      </c>
      <c r="AP117" s="32">
        <f t="shared" si="11"/>
        <v>0</v>
      </c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7:60" ht="12.75">
      <c r="AK118" s="32">
        <f t="shared" si="6"/>
        <v>0</v>
      </c>
      <c r="AL118" s="32">
        <f t="shared" si="7"/>
        <v>0</v>
      </c>
      <c r="AM118" s="32">
        <f t="shared" si="8"/>
        <v>0</v>
      </c>
      <c r="AN118" s="32">
        <f t="shared" si="9"/>
        <v>0</v>
      </c>
      <c r="AO118" s="32">
        <f t="shared" si="10"/>
        <v>0</v>
      </c>
      <c r="AP118" s="32">
        <f t="shared" si="11"/>
        <v>0</v>
      </c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7:60" ht="12.75">
      <c r="AK119" s="32">
        <f t="shared" si="6"/>
        <v>0</v>
      </c>
      <c r="AL119" s="32">
        <f t="shared" si="7"/>
        <v>0</v>
      </c>
      <c r="AM119" s="32">
        <f t="shared" si="8"/>
        <v>0</v>
      </c>
      <c r="AN119" s="32">
        <f t="shared" si="9"/>
        <v>0</v>
      </c>
      <c r="AO119" s="32">
        <f t="shared" si="10"/>
        <v>0</v>
      </c>
      <c r="AP119" s="32">
        <f t="shared" si="11"/>
        <v>0</v>
      </c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7:60" ht="12.75">
      <c r="AK120" s="32">
        <f t="shared" si="6"/>
        <v>0</v>
      </c>
      <c r="AL120" s="32">
        <f t="shared" si="7"/>
        <v>0</v>
      </c>
      <c r="AM120" s="32">
        <f t="shared" si="8"/>
        <v>0</v>
      </c>
      <c r="AN120" s="32">
        <f t="shared" si="9"/>
        <v>0</v>
      </c>
      <c r="AO120" s="32">
        <f t="shared" si="10"/>
        <v>0</v>
      </c>
      <c r="AP120" s="32">
        <f t="shared" si="11"/>
        <v>0</v>
      </c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7:60" ht="12.75">
      <c r="AK121" s="32">
        <f t="shared" si="6"/>
        <v>0</v>
      </c>
      <c r="AL121" s="32">
        <f t="shared" si="7"/>
        <v>0</v>
      </c>
      <c r="AM121" s="32">
        <f t="shared" si="8"/>
        <v>0</v>
      </c>
      <c r="AN121" s="32">
        <f t="shared" si="9"/>
        <v>0</v>
      </c>
      <c r="AO121" s="32">
        <f t="shared" si="10"/>
        <v>0</v>
      </c>
      <c r="AP121" s="32">
        <f t="shared" si="11"/>
        <v>0</v>
      </c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7:60" ht="12.75">
      <c r="AK122" s="32">
        <f t="shared" si="6"/>
        <v>0</v>
      </c>
      <c r="AL122" s="32">
        <f t="shared" si="7"/>
        <v>0</v>
      </c>
      <c r="AM122" s="32">
        <f t="shared" si="8"/>
        <v>0</v>
      </c>
      <c r="AN122" s="32">
        <f t="shared" si="9"/>
        <v>0</v>
      </c>
      <c r="AO122" s="32">
        <f t="shared" si="10"/>
        <v>0</v>
      </c>
      <c r="AP122" s="32">
        <f t="shared" si="11"/>
        <v>0</v>
      </c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7:60" ht="12.75">
      <c r="AK123" s="32">
        <f t="shared" si="6"/>
        <v>0</v>
      </c>
      <c r="AL123" s="32">
        <f t="shared" si="7"/>
        <v>0</v>
      </c>
      <c r="AM123" s="32">
        <f t="shared" si="8"/>
        <v>0</v>
      </c>
      <c r="AN123" s="32">
        <f t="shared" si="9"/>
        <v>0</v>
      </c>
      <c r="AO123" s="32">
        <f t="shared" si="10"/>
        <v>0</v>
      </c>
      <c r="AP123" s="32">
        <f t="shared" si="11"/>
        <v>0</v>
      </c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7:60" ht="12.75">
      <c r="AK124" s="32">
        <f t="shared" si="6"/>
        <v>0</v>
      </c>
      <c r="AL124" s="32">
        <f t="shared" si="7"/>
        <v>0</v>
      </c>
      <c r="AM124" s="32">
        <f t="shared" si="8"/>
        <v>0</v>
      </c>
      <c r="AN124" s="32">
        <f t="shared" si="9"/>
        <v>0</v>
      </c>
      <c r="AO124" s="32">
        <f t="shared" si="10"/>
        <v>0</v>
      </c>
      <c r="AP124" s="32">
        <f t="shared" si="11"/>
        <v>0</v>
      </c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7:60" ht="12.75">
      <c r="AK125" s="32">
        <f t="shared" si="6"/>
        <v>0</v>
      </c>
      <c r="AL125" s="32">
        <f t="shared" si="7"/>
        <v>0</v>
      </c>
      <c r="AM125" s="32">
        <f t="shared" si="8"/>
        <v>0</v>
      </c>
      <c r="AN125" s="32">
        <f t="shared" si="9"/>
        <v>0</v>
      </c>
      <c r="AO125" s="32">
        <f t="shared" si="10"/>
        <v>0</v>
      </c>
      <c r="AP125" s="32">
        <f t="shared" si="11"/>
        <v>0</v>
      </c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7:60" ht="12.75">
      <c r="AK126" s="32">
        <f t="shared" si="6"/>
        <v>0</v>
      </c>
      <c r="AL126" s="32">
        <f t="shared" si="7"/>
        <v>0</v>
      </c>
      <c r="AM126" s="32">
        <f t="shared" si="8"/>
        <v>0</v>
      </c>
      <c r="AN126" s="32">
        <f t="shared" si="9"/>
        <v>0</v>
      </c>
      <c r="AO126" s="32">
        <f t="shared" si="10"/>
        <v>0</v>
      </c>
      <c r="AP126" s="32">
        <f t="shared" si="11"/>
        <v>0</v>
      </c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7:60" ht="12.75">
      <c r="AK127" s="32">
        <f t="shared" si="6"/>
        <v>0</v>
      </c>
      <c r="AL127" s="32">
        <f t="shared" si="7"/>
        <v>0</v>
      </c>
      <c r="AM127" s="32">
        <f t="shared" si="8"/>
        <v>0</v>
      </c>
      <c r="AN127" s="32">
        <f t="shared" si="9"/>
        <v>0</v>
      </c>
      <c r="AO127" s="32">
        <f t="shared" si="10"/>
        <v>0</v>
      </c>
      <c r="AP127" s="32">
        <f t="shared" si="11"/>
        <v>0</v>
      </c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7:60" ht="12.75">
      <c r="AK128" s="32">
        <f t="shared" si="6"/>
        <v>0</v>
      </c>
      <c r="AL128" s="32">
        <f t="shared" si="7"/>
        <v>0</v>
      </c>
      <c r="AM128" s="32">
        <f t="shared" si="8"/>
        <v>0</v>
      </c>
      <c r="AN128" s="32">
        <f t="shared" si="9"/>
        <v>0</v>
      </c>
      <c r="AO128" s="32">
        <f t="shared" si="10"/>
        <v>0</v>
      </c>
      <c r="AP128" s="32">
        <f t="shared" si="11"/>
        <v>0</v>
      </c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7:60" ht="12.75">
      <c r="AK129" s="32">
        <f t="shared" si="6"/>
        <v>0</v>
      </c>
      <c r="AL129" s="32">
        <f t="shared" si="7"/>
        <v>0</v>
      </c>
      <c r="AM129" s="32">
        <f t="shared" si="8"/>
        <v>0</v>
      </c>
      <c r="AN129" s="32">
        <f t="shared" si="9"/>
        <v>0</v>
      </c>
      <c r="AO129" s="32">
        <f t="shared" si="10"/>
        <v>0</v>
      </c>
      <c r="AP129" s="32">
        <f t="shared" si="11"/>
        <v>0</v>
      </c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7:60" ht="12.75">
      <c r="AK130" s="32">
        <f t="shared" si="6"/>
        <v>0</v>
      </c>
      <c r="AL130" s="32">
        <f t="shared" si="7"/>
        <v>0</v>
      </c>
      <c r="AM130" s="32">
        <f t="shared" si="8"/>
        <v>0</v>
      </c>
      <c r="AN130" s="32">
        <f t="shared" si="9"/>
        <v>0</v>
      </c>
      <c r="AO130" s="32">
        <f t="shared" si="10"/>
        <v>0</v>
      </c>
      <c r="AP130" s="32">
        <f t="shared" si="11"/>
        <v>0</v>
      </c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7:60" ht="12.75">
      <c r="AK131" s="32">
        <f t="shared" si="6"/>
        <v>0</v>
      </c>
      <c r="AL131" s="32">
        <f t="shared" si="7"/>
        <v>0</v>
      </c>
      <c r="AM131" s="32">
        <f t="shared" si="8"/>
        <v>0</v>
      </c>
      <c r="AN131" s="32">
        <f t="shared" si="9"/>
        <v>0</v>
      </c>
      <c r="AO131" s="32">
        <f t="shared" si="10"/>
        <v>0</v>
      </c>
      <c r="AP131" s="32">
        <f t="shared" si="11"/>
        <v>0</v>
      </c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7:60" ht="12.75">
      <c r="AK132" s="32">
        <f aca="true" t="shared" si="12" ref="AK132:AK195">O132-N132</f>
        <v>0</v>
      </c>
      <c r="AL132" s="32">
        <f aca="true" t="shared" si="13" ref="AL132:AL195">Q132-P132</f>
        <v>0</v>
      </c>
      <c r="AM132" s="32">
        <f aca="true" t="shared" si="14" ref="AM132:AM195">S132-R132</f>
        <v>0</v>
      </c>
      <c r="AN132" s="32">
        <f aca="true" t="shared" si="15" ref="AN132:AN195">U132-T132</f>
        <v>0</v>
      </c>
      <c r="AO132" s="32">
        <f aca="true" t="shared" si="16" ref="AO132:AO195">W132-V132</f>
        <v>0</v>
      </c>
      <c r="AP132" s="32">
        <f aca="true" t="shared" si="17" ref="AP132:AP195">Y132-X132</f>
        <v>0</v>
      </c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7:60" ht="12.75">
      <c r="AK133" s="32">
        <f t="shared" si="12"/>
        <v>0</v>
      </c>
      <c r="AL133" s="32">
        <f t="shared" si="13"/>
        <v>0</v>
      </c>
      <c r="AM133" s="32">
        <f t="shared" si="14"/>
        <v>0</v>
      </c>
      <c r="AN133" s="32">
        <f t="shared" si="15"/>
        <v>0</v>
      </c>
      <c r="AO133" s="32">
        <f t="shared" si="16"/>
        <v>0</v>
      </c>
      <c r="AP133" s="32">
        <f t="shared" si="17"/>
        <v>0</v>
      </c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7:60" ht="12.75">
      <c r="AK134" s="32">
        <f t="shared" si="12"/>
        <v>0</v>
      </c>
      <c r="AL134" s="32">
        <f t="shared" si="13"/>
        <v>0</v>
      </c>
      <c r="AM134" s="32">
        <f t="shared" si="14"/>
        <v>0</v>
      </c>
      <c r="AN134" s="32">
        <f t="shared" si="15"/>
        <v>0</v>
      </c>
      <c r="AO134" s="32">
        <f t="shared" si="16"/>
        <v>0</v>
      </c>
      <c r="AP134" s="32">
        <f t="shared" si="17"/>
        <v>0</v>
      </c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7:60" ht="12.75">
      <c r="AK135" s="32">
        <f t="shared" si="12"/>
        <v>0</v>
      </c>
      <c r="AL135" s="32">
        <f t="shared" si="13"/>
        <v>0</v>
      </c>
      <c r="AM135" s="32">
        <f t="shared" si="14"/>
        <v>0</v>
      </c>
      <c r="AN135" s="32">
        <f t="shared" si="15"/>
        <v>0</v>
      </c>
      <c r="AO135" s="32">
        <f t="shared" si="16"/>
        <v>0</v>
      </c>
      <c r="AP135" s="32">
        <f t="shared" si="17"/>
        <v>0</v>
      </c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7:60" ht="12.75">
      <c r="AK136" s="32">
        <f t="shared" si="12"/>
        <v>0</v>
      </c>
      <c r="AL136" s="32">
        <f t="shared" si="13"/>
        <v>0</v>
      </c>
      <c r="AM136" s="32">
        <f t="shared" si="14"/>
        <v>0</v>
      </c>
      <c r="AN136" s="32">
        <f t="shared" si="15"/>
        <v>0</v>
      </c>
      <c r="AO136" s="32">
        <f t="shared" si="16"/>
        <v>0</v>
      </c>
      <c r="AP136" s="32">
        <f t="shared" si="17"/>
        <v>0</v>
      </c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7:60" ht="12.75">
      <c r="AK137" s="32">
        <f t="shared" si="12"/>
        <v>0</v>
      </c>
      <c r="AL137" s="32">
        <f t="shared" si="13"/>
        <v>0</v>
      </c>
      <c r="AM137" s="32">
        <f t="shared" si="14"/>
        <v>0</v>
      </c>
      <c r="AN137" s="32">
        <f t="shared" si="15"/>
        <v>0</v>
      </c>
      <c r="AO137" s="32">
        <f t="shared" si="16"/>
        <v>0</v>
      </c>
      <c r="AP137" s="32">
        <f t="shared" si="17"/>
        <v>0</v>
      </c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7:60" ht="12.75">
      <c r="AK138" s="32">
        <f t="shared" si="12"/>
        <v>0</v>
      </c>
      <c r="AL138" s="32">
        <f t="shared" si="13"/>
        <v>0</v>
      </c>
      <c r="AM138" s="32">
        <f t="shared" si="14"/>
        <v>0</v>
      </c>
      <c r="AN138" s="32">
        <f t="shared" si="15"/>
        <v>0</v>
      </c>
      <c r="AO138" s="32">
        <f t="shared" si="16"/>
        <v>0</v>
      </c>
      <c r="AP138" s="32">
        <f t="shared" si="17"/>
        <v>0</v>
      </c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7:60" ht="12.75">
      <c r="AK139" s="32">
        <f t="shared" si="12"/>
        <v>0</v>
      </c>
      <c r="AL139" s="32">
        <f t="shared" si="13"/>
        <v>0</v>
      </c>
      <c r="AM139" s="32">
        <f t="shared" si="14"/>
        <v>0</v>
      </c>
      <c r="AN139" s="32">
        <f t="shared" si="15"/>
        <v>0</v>
      </c>
      <c r="AO139" s="32">
        <f t="shared" si="16"/>
        <v>0</v>
      </c>
      <c r="AP139" s="32">
        <f t="shared" si="17"/>
        <v>0</v>
      </c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7:60" ht="12.75">
      <c r="AK140" s="32">
        <f t="shared" si="12"/>
        <v>0</v>
      </c>
      <c r="AL140" s="32">
        <f t="shared" si="13"/>
        <v>0</v>
      </c>
      <c r="AM140" s="32">
        <f t="shared" si="14"/>
        <v>0</v>
      </c>
      <c r="AN140" s="32">
        <f t="shared" si="15"/>
        <v>0</v>
      </c>
      <c r="AO140" s="32">
        <f t="shared" si="16"/>
        <v>0</v>
      </c>
      <c r="AP140" s="32">
        <f t="shared" si="17"/>
        <v>0</v>
      </c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7:60" ht="12.75">
      <c r="AK141" s="32">
        <f t="shared" si="12"/>
        <v>0</v>
      </c>
      <c r="AL141" s="32">
        <f t="shared" si="13"/>
        <v>0</v>
      </c>
      <c r="AM141" s="32">
        <f t="shared" si="14"/>
        <v>0</v>
      </c>
      <c r="AN141" s="32">
        <f t="shared" si="15"/>
        <v>0</v>
      </c>
      <c r="AO141" s="32">
        <f t="shared" si="16"/>
        <v>0</v>
      </c>
      <c r="AP141" s="32">
        <f t="shared" si="17"/>
        <v>0</v>
      </c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7:60" ht="12.75">
      <c r="AK142" s="32">
        <f t="shared" si="12"/>
        <v>0</v>
      </c>
      <c r="AL142" s="32">
        <f t="shared" si="13"/>
        <v>0</v>
      </c>
      <c r="AM142" s="32">
        <f t="shared" si="14"/>
        <v>0</v>
      </c>
      <c r="AN142" s="32">
        <f t="shared" si="15"/>
        <v>0</v>
      </c>
      <c r="AO142" s="32">
        <f t="shared" si="16"/>
        <v>0</v>
      </c>
      <c r="AP142" s="32">
        <f t="shared" si="17"/>
        <v>0</v>
      </c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7:60" ht="12.75">
      <c r="AK143" s="32">
        <f t="shared" si="12"/>
        <v>0</v>
      </c>
      <c r="AL143" s="32">
        <f t="shared" si="13"/>
        <v>0</v>
      </c>
      <c r="AM143" s="32">
        <f t="shared" si="14"/>
        <v>0</v>
      </c>
      <c r="AN143" s="32">
        <f t="shared" si="15"/>
        <v>0</v>
      </c>
      <c r="AO143" s="32">
        <f t="shared" si="16"/>
        <v>0</v>
      </c>
      <c r="AP143" s="32">
        <f t="shared" si="17"/>
        <v>0</v>
      </c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7:60" ht="12.75">
      <c r="AK144" s="32">
        <f t="shared" si="12"/>
        <v>0</v>
      </c>
      <c r="AL144" s="32">
        <f t="shared" si="13"/>
        <v>0</v>
      </c>
      <c r="AM144" s="32">
        <f t="shared" si="14"/>
        <v>0</v>
      </c>
      <c r="AN144" s="32">
        <f t="shared" si="15"/>
        <v>0</v>
      </c>
      <c r="AO144" s="32">
        <f t="shared" si="16"/>
        <v>0</v>
      </c>
      <c r="AP144" s="32">
        <f t="shared" si="17"/>
        <v>0</v>
      </c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7:60" ht="12.75">
      <c r="AK145" s="32">
        <f t="shared" si="12"/>
        <v>0</v>
      </c>
      <c r="AL145" s="32">
        <f t="shared" si="13"/>
        <v>0</v>
      </c>
      <c r="AM145" s="32">
        <f t="shared" si="14"/>
        <v>0</v>
      </c>
      <c r="AN145" s="32">
        <f t="shared" si="15"/>
        <v>0</v>
      </c>
      <c r="AO145" s="32">
        <f t="shared" si="16"/>
        <v>0</v>
      </c>
      <c r="AP145" s="32">
        <f t="shared" si="17"/>
        <v>0</v>
      </c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7:60" ht="12.75">
      <c r="AK146" s="32">
        <f t="shared" si="12"/>
        <v>0</v>
      </c>
      <c r="AL146" s="32">
        <f t="shared" si="13"/>
        <v>0</v>
      </c>
      <c r="AM146" s="32">
        <f t="shared" si="14"/>
        <v>0</v>
      </c>
      <c r="AN146" s="32">
        <f t="shared" si="15"/>
        <v>0</v>
      </c>
      <c r="AO146" s="32">
        <f t="shared" si="16"/>
        <v>0</v>
      </c>
      <c r="AP146" s="32">
        <f t="shared" si="17"/>
        <v>0</v>
      </c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7:60" ht="12.75">
      <c r="AK147" s="32">
        <f t="shared" si="12"/>
        <v>0</v>
      </c>
      <c r="AL147" s="32">
        <f t="shared" si="13"/>
        <v>0</v>
      </c>
      <c r="AM147" s="32">
        <f t="shared" si="14"/>
        <v>0</v>
      </c>
      <c r="AN147" s="32">
        <f t="shared" si="15"/>
        <v>0</v>
      </c>
      <c r="AO147" s="32">
        <f t="shared" si="16"/>
        <v>0</v>
      </c>
      <c r="AP147" s="32">
        <f t="shared" si="17"/>
        <v>0</v>
      </c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7:60" ht="12.75">
      <c r="AK148" s="32">
        <f t="shared" si="12"/>
        <v>0</v>
      </c>
      <c r="AL148" s="32">
        <f t="shared" si="13"/>
        <v>0</v>
      </c>
      <c r="AM148" s="32">
        <f t="shared" si="14"/>
        <v>0</v>
      </c>
      <c r="AN148" s="32">
        <f t="shared" si="15"/>
        <v>0</v>
      </c>
      <c r="AO148" s="32">
        <f t="shared" si="16"/>
        <v>0</v>
      </c>
      <c r="AP148" s="32">
        <f t="shared" si="17"/>
        <v>0</v>
      </c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7:60" ht="12.75">
      <c r="AK149" s="32">
        <f t="shared" si="12"/>
        <v>0</v>
      </c>
      <c r="AL149" s="32">
        <f t="shared" si="13"/>
        <v>0</v>
      </c>
      <c r="AM149" s="32">
        <f t="shared" si="14"/>
        <v>0</v>
      </c>
      <c r="AN149" s="32">
        <f t="shared" si="15"/>
        <v>0</v>
      </c>
      <c r="AO149" s="32">
        <f t="shared" si="16"/>
        <v>0</v>
      </c>
      <c r="AP149" s="32">
        <f t="shared" si="17"/>
        <v>0</v>
      </c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7:60" ht="12.75">
      <c r="AK150" s="32">
        <f t="shared" si="12"/>
        <v>0</v>
      </c>
      <c r="AL150" s="32">
        <f t="shared" si="13"/>
        <v>0</v>
      </c>
      <c r="AM150" s="32">
        <f t="shared" si="14"/>
        <v>0</v>
      </c>
      <c r="AN150" s="32">
        <f t="shared" si="15"/>
        <v>0</v>
      </c>
      <c r="AO150" s="32">
        <f t="shared" si="16"/>
        <v>0</v>
      </c>
      <c r="AP150" s="32">
        <f t="shared" si="17"/>
        <v>0</v>
      </c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7:60" ht="12.75">
      <c r="AK151" s="32">
        <f t="shared" si="12"/>
        <v>0</v>
      </c>
      <c r="AL151" s="32">
        <f t="shared" si="13"/>
        <v>0</v>
      </c>
      <c r="AM151" s="32">
        <f t="shared" si="14"/>
        <v>0</v>
      </c>
      <c r="AN151" s="32">
        <f t="shared" si="15"/>
        <v>0</v>
      </c>
      <c r="AO151" s="32">
        <f t="shared" si="16"/>
        <v>0</v>
      </c>
      <c r="AP151" s="32">
        <f t="shared" si="17"/>
        <v>0</v>
      </c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7:60" ht="12.75">
      <c r="AK152" s="32">
        <f t="shared" si="12"/>
        <v>0</v>
      </c>
      <c r="AL152" s="32">
        <f t="shared" si="13"/>
        <v>0</v>
      </c>
      <c r="AM152" s="32">
        <f t="shared" si="14"/>
        <v>0</v>
      </c>
      <c r="AN152" s="32">
        <f t="shared" si="15"/>
        <v>0</v>
      </c>
      <c r="AO152" s="32">
        <f t="shared" si="16"/>
        <v>0</v>
      </c>
      <c r="AP152" s="32">
        <f t="shared" si="17"/>
        <v>0</v>
      </c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7:60" ht="12.75">
      <c r="AK153" s="32">
        <f t="shared" si="12"/>
        <v>0</v>
      </c>
      <c r="AL153" s="32">
        <f t="shared" si="13"/>
        <v>0</v>
      </c>
      <c r="AM153" s="32">
        <f t="shared" si="14"/>
        <v>0</v>
      </c>
      <c r="AN153" s="32">
        <f t="shared" si="15"/>
        <v>0</v>
      </c>
      <c r="AO153" s="32">
        <f t="shared" si="16"/>
        <v>0</v>
      </c>
      <c r="AP153" s="32">
        <f t="shared" si="17"/>
        <v>0</v>
      </c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7:60" ht="12.75">
      <c r="AK154" s="32">
        <f t="shared" si="12"/>
        <v>0</v>
      </c>
      <c r="AL154" s="32">
        <f t="shared" si="13"/>
        <v>0</v>
      </c>
      <c r="AM154" s="32">
        <f t="shared" si="14"/>
        <v>0</v>
      </c>
      <c r="AN154" s="32">
        <f t="shared" si="15"/>
        <v>0</v>
      </c>
      <c r="AO154" s="32">
        <f t="shared" si="16"/>
        <v>0</v>
      </c>
      <c r="AP154" s="32">
        <f t="shared" si="17"/>
        <v>0</v>
      </c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7:60" ht="12.75">
      <c r="AK155" s="32">
        <f t="shared" si="12"/>
        <v>0</v>
      </c>
      <c r="AL155" s="32">
        <f t="shared" si="13"/>
        <v>0</v>
      </c>
      <c r="AM155" s="32">
        <f t="shared" si="14"/>
        <v>0</v>
      </c>
      <c r="AN155" s="32">
        <f t="shared" si="15"/>
        <v>0</v>
      </c>
      <c r="AO155" s="32">
        <f t="shared" si="16"/>
        <v>0</v>
      </c>
      <c r="AP155" s="32">
        <f t="shared" si="17"/>
        <v>0</v>
      </c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7:60" ht="12.75">
      <c r="AK156" s="32">
        <f t="shared" si="12"/>
        <v>0</v>
      </c>
      <c r="AL156" s="32">
        <f t="shared" si="13"/>
        <v>0</v>
      </c>
      <c r="AM156" s="32">
        <f t="shared" si="14"/>
        <v>0</v>
      </c>
      <c r="AN156" s="32">
        <f t="shared" si="15"/>
        <v>0</v>
      </c>
      <c r="AO156" s="32">
        <f t="shared" si="16"/>
        <v>0</v>
      </c>
      <c r="AP156" s="32">
        <f t="shared" si="17"/>
        <v>0</v>
      </c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7:60" ht="12.75">
      <c r="AK157" s="32">
        <f t="shared" si="12"/>
        <v>0</v>
      </c>
      <c r="AL157" s="32">
        <f t="shared" si="13"/>
        <v>0</v>
      </c>
      <c r="AM157" s="32">
        <f t="shared" si="14"/>
        <v>0</v>
      </c>
      <c r="AN157" s="32">
        <f t="shared" si="15"/>
        <v>0</v>
      </c>
      <c r="AO157" s="32">
        <f t="shared" si="16"/>
        <v>0</v>
      </c>
      <c r="AP157" s="32">
        <f t="shared" si="17"/>
        <v>0</v>
      </c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7:60" ht="12.75">
      <c r="AK158" s="32">
        <f t="shared" si="12"/>
        <v>0</v>
      </c>
      <c r="AL158" s="32">
        <f t="shared" si="13"/>
        <v>0</v>
      </c>
      <c r="AM158" s="32">
        <f t="shared" si="14"/>
        <v>0</v>
      </c>
      <c r="AN158" s="32">
        <f t="shared" si="15"/>
        <v>0</v>
      </c>
      <c r="AO158" s="32">
        <f t="shared" si="16"/>
        <v>0</v>
      </c>
      <c r="AP158" s="32">
        <f t="shared" si="17"/>
        <v>0</v>
      </c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7:60" ht="12.75">
      <c r="AK159" s="32">
        <f t="shared" si="12"/>
        <v>0</v>
      </c>
      <c r="AL159" s="32">
        <f t="shared" si="13"/>
        <v>0</v>
      </c>
      <c r="AM159" s="32">
        <f t="shared" si="14"/>
        <v>0</v>
      </c>
      <c r="AN159" s="32">
        <f t="shared" si="15"/>
        <v>0</v>
      </c>
      <c r="AO159" s="32">
        <f t="shared" si="16"/>
        <v>0</v>
      </c>
      <c r="AP159" s="32">
        <f t="shared" si="17"/>
        <v>0</v>
      </c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7:60" ht="12.75">
      <c r="AK160" s="32">
        <f t="shared" si="12"/>
        <v>0</v>
      </c>
      <c r="AL160" s="32">
        <f t="shared" si="13"/>
        <v>0</v>
      </c>
      <c r="AM160" s="32">
        <f t="shared" si="14"/>
        <v>0</v>
      </c>
      <c r="AN160" s="32">
        <f t="shared" si="15"/>
        <v>0</v>
      </c>
      <c r="AO160" s="32">
        <f t="shared" si="16"/>
        <v>0</v>
      </c>
      <c r="AP160" s="32">
        <f t="shared" si="17"/>
        <v>0</v>
      </c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7:60" ht="12.75">
      <c r="AK161" s="32">
        <f t="shared" si="12"/>
        <v>0</v>
      </c>
      <c r="AL161" s="32">
        <f t="shared" si="13"/>
        <v>0</v>
      </c>
      <c r="AM161" s="32">
        <f t="shared" si="14"/>
        <v>0</v>
      </c>
      <c r="AN161" s="32">
        <f t="shared" si="15"/>
        <v>0</v>
      </c>
      <c r="AO161" s="32">
        <f t="shared" si="16"/>
        <v>0</v>
      </c>
      <c r="AP161" s="32">
        <f t="shared" si="17"/>
        <v>0</v>
      </c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7:60" ht="12.75">
      <c r="AK162" s="32">
        <f t="shared" si="12"/>
        <v>0</v>
      </c>
      <c r="AL162" s="32">
        <f t="shared" si="13"/>
        <v>0</v>
      </c>
      <c r="AM162" s="32">
        <f t="shared" si="14"/>
        <v>0</v>
      </c>
      <c r="AN162" s="32">
        <f t="shared" si="15"/>
        <v>0</v>
      </c>
      <c r="AO162" s="32">
        <f t="shared" si="16"/>
        <v>0</v>
      </c>
      <c r="AP162" s="32">
        <f t="shared" si="17"/>
        <v>0</v>
      </c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7:60" ht="12.75">
      <c r="AK163" s="32">
        <f t="shared" si="12"/>
        <v>0</v>
      </c>
      <c r="AL163" s="32">
        <f t="shared" si="13"/>
        <v>0</v>
      </c>
      <c r="AM163" s="32">
        <f t="shared" si="14"/>
        <v>0</v>
      </c>
      <c r="AN163" s="32">
        <f t="shared" si="15"/>
        <v>0</v>
      </c>
      <c r="AO163" s="32">
        <f t="shared" si="16"/>
        <v>0</v>
      </c>
      <c r="AP163" s="32">
        <f t="shared" si="17"/>
        <v>0</v>
      </c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7:60" ht="12.75">
      <c r="AK164" s="32">
        <f t="shared" si="12"/>
        <v>0</v>
      </c>
      <c r="AL164" s="32">
        <f t="shared" si="13"/>
        <v>0</v>
      </c>
      <c r="AM164" s="32">
        <f t="shared" si="14"/>
        <v>0</v>
      </c>
      <c r="AN164" s="32">
        <f t="shared" si="15"/>
        <v>0</v>
      </c>
      <c r="AO164" s="32">
        <f t="shared" si="16"/>
        <v>0</v>
      </c>
      <c r="AP164" s="32">
        <f t="shared" si="17"/>
        <v>0</v>
      </c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7:60" ht="12.75">
      <c r="AK165" s="32">
        <f t="shared" si="12"/>
        <v>0</v>
      </c>
      <c r="AL165" s="32">
        <f t="shared" si="13"/>
        <v>0</v>
      </c>
      <c r="AM165" s="32">
        <f t="shared" si="14"/>
        <v>0</v>
      </c>
      <c r="AN165" s="32">
        <f t="shared" si="15"/>
        <v>0</v>
      </c>
      <c r="AO165" s="32">
        <f t="shared" si="16"/>
        <v>0</v>
      </c>
      <c r="AP165" s="32">
        <f t="shared" si="17"/>
        <v>0</v>
      </c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7:60" ht="12.75">
      <c r="AK166" s="32">
        <f t="shared" si="12"/>
        <v>0</v>
      </c>
      <c r="AL166" s="32">
        <f t="shared" si="13"/>
        <v>0</v>
      </c>
      <c r="AM166" s="32">
        <f t="shared" si="14"/>
        <v>0</v>
      </c>
      <c r="AN166" s="32">
        <f t="shared" si="15"/>
        <v>0</v>
      </c>
      <c r="AO166" s="32">
        <f t="shared" si="16"/>
        <v>0</v>
      </c>
      <c r="AP166" s="32">
        <f t="shared" si="17"/>
        <v>0</v>
      </c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7:60" ht="12.75">
      <c r="AK167" s="32">
        <f t="shared" si="12"/>
        <v>0</v>
      </c>
      <c r="AL167" s="32">
        <f t="shared" si="13"/>
        <v>0</v>
      </c>
      <c r="AM167" s="32">
        <f t="shared" si="14"/>
        <v>0</v>
      </c>
      <c r="AN167" s="32">
        <f t="shared" si="15"/>
        <v>0</v>
      </c>
      <c r="AO167" s="32">
        <f t="shared" si="16"/>
        <v>0</v>
      </c>
      <c r="AP167" s="32">
        <f t="shared" si="17"/>
        <v>0</v>
      </c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7:60" ht="12.75">
      <c r="AK168" s="32">
        <f t="shared" si="12"/>
        <v>0</v>
      </c>
      <c r="AL168" s="32">
        <f t="shared" si="13"/>
        <v>0</v>
      </c>
      <c r="AM168" s="32">
        <f t="shared" si="14"/>
        <v>0</v>
      </c>
      <c r="AN168" s="32">
        <f t="shared" si="15"/>
        <v>0</v>
      </c>
      <c r="AO168" s="32">
        <f t="shared" si="16"/>
        <v>0</v>
      </c>
      <c r="AP168" s="32">
        <f t="shared" si="17"/>
        <v>0</v>
      </c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7:60" ht="12.75">
      <c r="AK169" s="32">
        <f t="shared" si="12"/>
        <v>0</v>
      </c>
      <c r="AL169" s="32">
        <f t="shared" si="13"/>
        <v>0</v>
      </c>
      <c r="AM169" s="32">
        <f t="shared" si="14"/>
        <v>0</v>
      </c>
      <c r="AN169" s="32">
        <f t="shared" si="15"/>
        <v>0</v>
      </c>
      <c r="AO169" s="32">
        <f t="shared" si="16"/>
        <v>0</v>
      </c>
      <c r="AP169" s="32">
        <f t="shared" si="17"/>
        <v>0</v>
      </c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7:60" ht="12.75">
      <c r="AK170" s="32">
        <f t="shared" si="12"/>
        <v>0</v>
      </c>
      <c r="AL170" s="32">
        <f t="shared" si="13"/>
        <v>0</v>
      </c>
      <c r="AM170" s="32">
        <f t="shared" si="14"/>
        <v>0</v>
      </c>
      <c r="AN170" s="32">
        <f t="shared" si="15"/>
        <v>0</v>
      </c>
      <c r="AO170" s="32">
        <f t="shared" si="16"/>
        <v>0</v>
      </c>
      <c r="AP170" s="32">
        <f t="shared" si="17"/>
        <v>0</v>
      </c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7:60" ht="12.75">
      <c r="AK171" s="32">
        <f t="shared" si="12"/>
        <v>0</v>
      </c>
      <c r="AL171" s="32">
        <f t="shared" si="13"/>
        <v>0</v>
      </c>
      <c r="AM171" s="32">
        <f t="shared" si="14"/>
        <v>0</v>
      </c>
      <c r="AN171" s="32">
        <f t="shared" si="15"/>
        <v>0</v>
      </c>
      <c r="AO171" s="32">
        <f t="shared" si="16"/>
        <v>0</v>
      </c>
      <c r="AP171" s="32">
        <f t="shared" si="17"/>
        <v>0</v>
      </c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7:60" ht="12.75">
      <c r="AK172" s="32">
        <f t="shared" si="12"/>
        <v>0</v>
      </c>
      <c r="AL172" s="32">
        <f t="shared" si="13"/>
        <v>0</v>
      </c>
      <c r="AM172" s="32">
        <f t="shared" si="14"/>
        <v>0</v>
      </c>
      <c r="AN172" s="32">
        <f t="shared" si="15"/>
        <v>0</v>
      </c>
      <c r="AO172" s="32">
        <f t="shared" si="16"/>
        <v>0</v>
      </c>
      <c r="AP172" s="32">
        <f t="shared" si="17"/>
        <v>0</v>
      </c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7:60" ht="12.75">
      <c r="AK173" s="32">
        <f t="shared" si="12"/>
        <v>0</v>
      </c>
      <c r="AL173" s="32">
        <f t="shared" si="13"/>
        <v>0</v>
      </c>
      <c r="AM173" s="32">
        <f t="shared" si="14"/>
        <v>0</v>
      </c>
      <c r="AN173" s="32">
        <f t="shared" si="15"/>
        <v>0</v>
      </c>
      <c r="AO173" s="32">
        <f t="shared" si="16"/>
        <v>0</v>
      </c>
      <c r="AP173" s="32">
        <f t="shared" si="17"/>
        <v>0</v>
      </c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7:60" ht="12.75">
      <c r="AK174" s="32">
        <f t="shared" si="12"/>
        <v>0</v>
      </c>
      <c r="AL174" s="32">
        <f t="shared" si="13"/>
        <v>0</v>
      </c>
      <c r="AM174" s="32">
        <f t="shared" si="14"/>
        <v>0</v>
      </c>
      <c r="AN174" s="32">
        <f t="shared" si="15"/>
        <v>0</v>
      </c>
      <c r="AO174" s="32">
        <f t="shared" si="16"/>
        <v>0</v>
      </c>
      <c r="AP174" s="32">
        <f t="shared" si="17"/>
        <v>0</v>
      </c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7:60" ht="12.75">
      <c r="AK175" s="32">
        <f t="shared" si="12"/>
        <v>0</v>
      </c>
      <c r="AL175" s="32">
        <f t="shared" si="13"/>
        <v>0</v>
      </c>
      <c r="AM175" s="32">
        <f t="shared" si="14"/>
        <v>0</v>
      </c>
      <c r="AN175" s="32">
        <f t="shared" si="15"/>
        <v>0</v>
      </c>
      <c r="AO175" s="32">
        <f t="shared" si="16"/>
        <v>0</v>
      </c>
      <c r="AP175" s="32">
        <f t="shared" si="17"/>
        <v>0</v>
      </c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7:60" ht="12.75">
      <c r="AK176" s="32">
        <f t="shared" si="12"/>
        <v>0</v>
      </c>
      <c r="AL176" s="32">
        <f t="shared" si="13"/>
        <v>0</v>
      </c>
      <c r="AM176" s="32">
        <f t="shared" si="14"/>
        <v>0</v>
      </c>
      <c r="AN176" s="32">
        <f t="shared" si="15"/>
        <v>0</v>
      </c>
      <c r="AO176" s="32">
        <f t="shared" si="16"/>
        <v>0</v>
      </c>
      <c r="AP176" s="32">
        <f t="shared" si="17"/>
        <v>0</v>
      </c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7:60" ht="12.75">
      <c r="AK177" s="32">
        <f t="shared" si="12"/>
        <v>0</v>
      </c>
      <c r="AL177" s="32">
        <f t="shared" si="13"/>
        <v>0</v>
      </c>
      <c r="AM177" s="32">
        <f t="shared" si="14"/>
        <v>0</v>
      </c>
      <c r="AN177" s="32">
        <f t="shared" si="15"/>
        <v>0</v>
      </c>
      <c r="AO177" s="32">
        <f t="shared" si="16"/>
        <v>0</v>
      </c>
      <c r="AP177" s="32">
        <f t="shared" si="17"/>
        <v>0</v>
      </c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7:60" ht="12.75">
      <c r="AK178" s="32">
        <f t="shared" si="12"/>
        <v>0</v>
      </c>
      <c r="AL178" s="32">
        <f t="shared" si="13"/>
        <v>0</v>
      </c>
      <c r="AM178" s="32">
        <f t="shared" si="14"/>
        <v>0</v>
      </c>
      <c r="AN178" s="32">
        <f t="shared" si="15"/>
        <v>0</v>
      </c>
      <c r="AO178" s="32">
        <f t="shared" si="16"/>
        <v>0</v>
      </c>
      <c r="AP178" s="32">
        <f t="shared" si="17"/>
        <v>0</v>
      </c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7:60" ht="12.75">
      <c r="AK179" s="32">
        <f t="shared" si="12"/>
        <v>0</v>
      </c>
      <c r="AL179" s="32">
        <f t="shared" si="13"/>
        <v>0</v>
      </c>
      <c r="AM179" s="32">
        <f t="shared" si="14"/>
        <v>0</v>
      </c>
      <c r="AN179" s="32">
        <f t="shared" si="15"/>
        <v>0</v>
      </c>
      <c r="AO179" s="32">
        <f t="shared" si="16"/>
        <v>0</v>
      </c>
      <c r="AP179" s="32">
        <f t="shared" si="17"/>
        <v>0</v>
      </c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7:60" ht="12.75">
      <c r="AK180" s="32">
        <f t="shared" si="12"/>
        <v>0</v>
      </c>
      <c r="AL180" s="32">
        <f t="shared" si="13"/>
        <v>0</v>
      </c>
      <c r="AM180" s="32">
        <f t="shared" si="14"/>
        <v>0</v>
      </c>
      <c r="AN180" s="32">
        <f t="shared" si="15"/>
        <v>0</v>
      </c>
      <c r="AO180" s="32">
        <f t="shared" si="16"/>
        <v>0</v>
      </c>
      <c r="AP180" s="32">
        <f t="shared" si="17"/>
        <v>0</v>
      </c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7:60" ht="12.75">
      <c r="AK181" s="32">
        <f t="shared" si="12"/>
        <v>0</v>
      </c>
      <c r="AL181" s="32">
        <f t="shared" si="13"/>
        <v>0</v>
      </c>
      <c r="AM181" s="32">
        <f t="shared" si="14"/>
        <v>0</v>
      </c>
      <c r="AN181" s="32">
        <f t="shared" si="15"/>
        <v>0</v>
      </c>
      <c r="AO181" s="32">
        <f t="shared" si="16"/>
        <v>0</v>
      </c>
      <c r="AP181" s="32">
        <f t="shared" si="17"/>
        <v>0</v>
      </c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7:60" ht="12.75">
      <c r="AK182" s="32">
        <f t="shared" si="12"/>
        <v>0</v>
      </c>
      <c r="AL182" s="32">
        <f t="shared" si="13"/>
        <v>0</v>
      </c>
      <c r="AM182" s="32">
        <f t="shared" si="14"/>
        <v>0</v>
      </c>
      <c r="AN182" s="32">
        <f t="shared" si="15"/>
        <v>0</v>
      </c>
      <c r="AO182" s="32">
        <f t="shared" si="16"/>
        <v>0</v>
      </c>
      <c r="AP182" s="32">
        <f t="shared" si="17"/>
        <v>0</v>
      </c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7:60" ht="12.75">
      <c r="AK183" s="32">
        <f t="shared" si="12"/>
        <v>0</v>
      </c>
      <c r="AL183" s="32">
        <f t="shared" si="13"/>
        <v>0</v>
      </c>
      <c r="AM183" s="32">
        <f t="shared" si="14"/>
        <v>0</v>
      </c>
      <c r="AN183" s="32">
        <f t="shared" si="15"/>
        <v>0</v>
      </c>
      <c r="AO183" s="32">
        <f t="shared" si="16"/>
        <v>0</v>
      </c>
      <c r="AP183" s="32">
        <f t="shared" si="17"/>
        <v>0</v>
      </c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7:60" ht="12.75">
      <c r="AK184" s="32">
        <f t="shared" si="12"/>
        <v>0</v>
      </c>
      <c r="AL184" s="32">
        <f t="shared" si="13"/>
        <v>0</v>
      </c>
      <c r="AM184" s="32">
        <f t="shared" si="14"/>
        <v>0</v>
      </c>
      <c r="AN184" s="32">
        <f t="shared" si="15"/>
        <v>0</v>
      </c>
      <c r="AO184" s="32">
        <f t="shared" si="16"/>
        <v>0</v>
      </c>
      <c r="AP184" s="32">
        <f t="shared" si="17"/>
        <v>0</v>
      </c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7:60" ht="12.75">
      <c r="AK185" s="32">
        <f t="shared" si="12"/>
        <v>0</v>
      </c>
      <c r="AL185" s="32">
        <f t="shared" si="13"/>
        <v>0</v>
      </c>
      <c r="AM185" s="32">
        <f t="shared" si="14"/>
        <v>0</v>
      </c>
      <c r="AN185" s="32">
        <f t="shared" si="15"/>
        <v>0</v>
      </c>
      <c r="AO185" s="32">
        <f t="shared" si="16"/>
        <v>0</v>
      </c>
      <c r="AP185" s="32">
        <f t="shared" si="17"/>
        <v>0</v>
      </c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7:60" ht="12.75">
      <c r="AK186" s="32">
        <f t="shared" si="12"/>
        <v>0</v>
      </c>
      <c r="AL186" s="32">
        <f t="shared" si="13"/>
        <v>0</v>
      </c>
      <c r="AM186" s="32">
        <f t="shared" si="14"/>
        <v>0</v>
      </c>
      <c r="AN186" s="32">
        <f t="shared" si="15"/>
        <v>0</v>
      </c>
      <c r="AO186" s="32">
        <f t="shared" si="16"/>
        <v>0</v>
      </c>
      <c r="AP186" s="32">
        <f t="shared" si="17"/>
        <v>0</v>
      </c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7:60" ht="12.75">
      <c r="AK187" s="32">
        <f t="shared" si="12"/>
        <v>0</v>
      </c>
      <c r="AL187" s="32">
        <f t="shared" si="13"/>
        <v>0</v>
      </c>
      <c r="AM187" s="32">
        <f t="shared" si="14"/>
        <v>0</v>
      </c>
      <c r="AN187" s="32">
        <f t="shared" si="15"/>
        <v>0</v>
      </c>
      <c r="AO187" s="32">
        <f t="shared" si="16"/>
        <v>0</v>
      </c>
      <c r="AP187" s="32">
        <f t="shared" si="17"/>
        <v>0</v>
      </c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7:60" ht="12.75">
      <c r="AK188" s="32">
        <f t="shared" si="12"/>
        <v>0</v>
      </c>
      <c r="AL188" s="32">
        <f t="shared" si="13"/>
        <v>0</v>
      </c>
      <c r="AM188" s="32">
        <f t="shared" si="14"/>
        <v>0</v>
      </c>
      <c r="AN188" s="32">
        <f t="shared" si="15"/>
        <v>0</v>
      </c>
      <c r="AO188" s="32">
        <f t="shared" si="16"/>
        <v>0</v>
      </c>
      <c r="AP188" s="32">
        <f t="shared" si="17"/>
        <v>0</v>
      </c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7:60" ht="12.75">
      <c r="AK189" s="32">
        <f t="shared" si="12"/>
        <v>0</v>
      </c>
      <c r="AL189" s="32">
        <f t="shared" si="13"/>
        <v>0</v>
      </c>
      <c r="AM189" s="32">
        <f t="shared" si="14"/>
        <v>0</v>
      </c>
      <c r="AN189" s="32">
        <f t="shared" si="15"/>
        <v>0</v>
      </c>
      <c r="AO189" s="32">
        <f t="shared" si="16"/>
        <v>0</v>
      </c>
      <c r="AP189" s="32">
        <f t="shared" si="17"/>
        <v>0</v>
      </c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7:60" ht="12.75">
      <c r="AK190" s="32">
        <f t="shared" si="12"/>
        <v>0</v>
      </c>
      <c r="AL190" s="32">
        <f t="shared" si="13"/>
        <v>0</v>
      </c>
      <c r="AM190" s="32">
        <f t="shared" si="14"/>
        <v>0</v>
      </c>
      <c r="AN190" s="32">
        <f t="shared" si="15"/>
        <v>0</v>
      </c>
      <c r="AO190" s="32">
        <f t="shared" si="16"/>
        <v>0</v>
      </c>
      <c r="AP190" s="32">
        <f t="shared" si="17"/>
        <v>0</v>
      </c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7:60" ht="12.75">
      <c r="AK191" s="32">
        <f t="shared" si="12"/>
        <v>0</v>
      </c>
      <c r="AL191" s="32">
        <f t="shared" si="13"/>
        <v>0</v>
      </c>
      <c r="AM191" s="32">
        <f t="shared" si="14"/>
        <v>0</v>
      </c>
      <c r="AN191" s="32">
        <f t="shared" si="15"/>
        <v>0</v>
      </c>
      <c r="AO191" s="32">
        <f t="shared" si="16"/>
        <v>0</v>
      </c>
      <c r="AP191" s="32">
        <f t="shared" si="17"/>
        <v>0</v>
      </c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7:60" ht="12.75">
      <c r="AK192" s="32">
        <f t="shared" si="12"/>
        <v>0</v>
      </c>
      <c r="AL192" s="32">
        <f t="shared" si="13"/>
        <v>0</v>
      </c>
      <c r="AM192" s="32">
        <f t="shared" si="14"/>
        <v>0</v>
      </c>
      <c r="AN192" s="32">
        <f t="shared" si="15"/>
        <v>0</v>
      </c>
      <c r="AO192" s="32">
        <f t="shared" si="16"/>
        <v>0</v>
      </c>
      <c r="AP192" s="32">
        <f t="shared" si="17"/>
        <v>0</v>
      </c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7:60" ht="12.75">
      <c r="AK193" s="32">
        <f t="shared" si="12"/>
        <v>0</v>
      </c>
      <c r="AL193" s="32">
        <f t="shared" si="13"/>
        <v>0</v>
      </c>
      <c r="AM193" s="32">
        <f t="shared" si="14"/>
        <v>0</v>
      </c>
      <c r="AN193" s="32">
        <f t="shared" si="15"/>
        <v>0</v>
      </c>
      <c r="AO193" s="32">
        <f t="shared" si="16"/>
        <v>0</v>
      </c>
      <c r="AP193" s="32">
        <f t="shared" si="17"/>
        <v>0</v>
      </c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7:60" ht="12.75">
      <c r="AK194" s="32">
        <f t="shared" si="12"/>
        <v>0</v>
      </c>
      <c r="AL194" s="32">
        <f t="shared" si="13"/>
        <v>0</v>
      </c>
      <c r="AM194" s="32">
        <f t="shared" si="14"/>
        <v>0</v>
      </c>
      <c r="AN194" s="32">
        <f t="shared" si="15"/>
        <v>0</v>
      </c>
      <c r="AO194" s="32">
        <f t="shared" si="16"/>
        <v>0</v>
      </c>
      <c r="AP194" s="32">
        <f t="shared" si="17"/>
        <v>0</v>
      </c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7:60" ht="12.75">
      <c r="AK195" s="32">
        <f t="shared" si="12"/>
        <v>0</v>
      </c>
      <c r="AL195" s="32">
        <f t="shared" si="13"/>
        <v>0</v>
      </c>
      <c r="AM195" s="32">
        <f t="shared" si="14"/>
        <v>0</v>
      </c>
      <c r="AN195" s="32">
        <f t="shared" si="15"/>
        <v>0</v>
      </c>
      <c r="AO195" s="32">
        <f t="shared" si="16"/>
        <v>0</v>
      </c>
      <c r="AP195" s="32">
        <f t="shared" si="17"/>
        <v>0</v>
      </c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7:60" ht="12.75">
      <c r="AK196" s="32">
        <f aca="true" t="shared" si="18" ref="AK196:AK259">O196-N196</f>
        <v>0</v>
      </c>
      <c r="AL196" s="32">
        <f aca="true" t="shared" si="19" ref="AL196:AL259">Q196-P196</f>
        <v>0</v>
      </c>
      <c r="AM196" s="32">
        <f aca="true" t="shared" si="20" ref="AM196:AM259">S196-R196</f>
        <v>0</v>
      </c>
      <c r="AN196" s="32">
        <f aca="true" t="shared" si="21" ref="AN196:AN259">U196-T196</f>
        <v>0</v>
      </c>
      <c r="AO196" s="32">
        <f aca="true" t="shared" si="22" ref="AO196:AO259">W196-V196</f>
        <v>0</v>
      </c>
      <c r="AP196" s="32">
        <f aca="true" t="shared" si="23" ref="AP196:AP259">Y196-X196</f>
        <v>0</v>
      </c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7:60" ht="12.75">
      <c r="AK197" s="32">
        <f t="shared" si="18"/>
        <v>0</v>
      </c>
      <c r="AL197" s="32">
        <f t="shared" si="19"/>
        <v>0</v>
      </c>
      <c r="AM197" s="32">
        <f t="shared" si="20"/>
        <v>0</v>
      </c>
      <c r="AN197" s="32">
        <f t="shared" si="21"/>
        <v>0</v>
      </c>
      <c r="AO197" s="32">
        <f t="shared" si="22"/>
        <v>0</v>
      </c>
      <c r="AP197" s="32">
        <f t="shared" si="23"/>
        <v>0</v>
      </c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7:60" ht="12.75">
      <c r="AK198" s="32">
        <f t="shared" si="18"/>
        <v>0</v>
      </c>
      <c r="AL198" s="32">
        <f t="shared" si="19"/>
        <v>0</v>
      </c>
      <c r="AM198" s="32">
        <f t="shared" si="20"/>
        <v>0</v>
      </c>
      <c r="AN198" s="32">
        <f t="shared" si="21"/>
        <v>0</v>
      </c>
      <c r="AO198" s="32">
        <f t="shared" si="22"/>
        <v>0</v>
      </c>
      <c r="AP198" s="32">
        <f t="shared" si="23"/>
        <v>0</v>
      </c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7:60" ht="12.75">
      <c r="AK199" s="32">
        <f t="shared" si="18"/>
        <v>0</v>
      </c>
      <c r="AL199" s="32">
        <f t="shared" si="19"/>
        <v>0</v>
      </c>
      <c r="AM199" s="32">
        <f t="shared" si="20"/>
        <v>0</v>
      </c>
      <c r="AN199" s="32">
        <f t="shared" si="21"/>
        <v>0</v>
      </c>
      <c r="AO199" s="32">
        <f t="shared" si="22"/>
        <v>0</v>
      </c>
      <c r="AP199" s="32">
        <f t="shared" si="23"/>
        <v>0</v>
      </c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7:60" ht="12.75">
      <c r="AK200" s="32">
        <f t="shared" si="18"/>
        <v>0</v>
      </c>
      <c r="AL200" s="32">
        <f t="shared" si="19"/>
        <v>0</v>
      </c>
      <c r="AM200" s="32">
        <f t="shared" si="20"/>
        <v>0</v>
      </c>
      <c r="AN200" s="32">
        <f t="shared" si="21"/>
        <v>0</v>
      </c>
      <c r="AO200" s="32">
        <f t="shared" si="22"/>
        <v>0</v>
      </c>
      <c r="AP200" s="32">
        <f t="shared" si="23"/>
        <v>0</v>
      </c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7:60" ht="12.75">
      <c r="AK201" s="32">
        <f t="shared" si="18"/>
        <v>0</v>
      </c>
      <c r="AL201" s="32">
        <f t="shared" si="19"/>
        <v>0</v>
      </c>
      <c r="AM201" s="32">
        <f t="shared" si="20"/>
        <v>0</v>
      </c>
      <c r="AN201" s="32">
        <f t="shared" si="21"/>
        <v>0</v>
      </c>
      <c r="AO201" s="32">
        <f t="shared" si="22"/>
        <v>0</v>
      </c>
      <c r="AP201" s="32">
        <f t="shared" si="23"/>
        <v>0</v>
      </c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7:60" ht="12.75">
      <c r="AK202" s="32">
        <f t="shared" si="18"/>
        <v>0</v>
      </c>
      <c r="AL202" s="32">
        <f t="shared" si="19"/>
        <v>0</v>
      </c>
      <c r="AM202" s="32">
        <f t="shared" si="20"/>
        <v>0</v>
      </c>
      <c r="AN202" s="32">
        <f t="shared" si="21"/>
        <v>0</v>
      </c>
      <c r="AO202" s="32">
        <f t="shared" si="22"/>
        <v>0</v>
      </c>
      <c r="AP202" s="32">
        <f t="shared" si="23"/>
        <v>0</v>
      </c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7:60" ht="12.75">
      <c r="AK203" s="32">
        <f t="shared" si="18"/>
        <v>0</v>
      </c>
      <c r="AL203" s="32">
        <f t="shared" si="19"/>
        <v>0</v>
      </c>
      <c r="AM203" s="32">
        <f t="shared" si="20"/>
        <v>0</v>
      </c>
      <c r="AN203" s="32">
        <f t="shared" si="21"/>
        <v>0</v>
      </c>
      <c r="AO203" s="32">
        <f t="shared" si="22"/>
        <v>0</v>
      </c>
      <c r="AP203" s="32">
        <f t="shared" si="23"/>
        <v>0</v>
      </c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7:60" ht="12.75">
      <c r="AK204" s="32">
        <f t="shared" si="18"/>
        <v>0</v>
      </c>
      <c r="AL204" s="32">
        <f t="shared" si="19"/>
        <v>0</v>
      </c>
      <c r="AM204" s="32">
        <f t="shared" si="20"/>
        <v>0</v>
      </c>
      <c r="AN204" s="32">
        <f t="shared" si="21"/>
        <v>0</v>
      </c>
      <c r="AO204" s="32">
        <f t="shared" si="22"/>
        <v>0</v>
      </c>
      <c r="AP204" s="32">
        <f t="shared" si="23"/>
        <v>0</v>
      </c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7:60" ht="12.75">
      <c r="AK205" s="32">
        <f t="shared" si="18"/>
        <v>0</v>
      </c>
      <c r="AL205" s="32">
        <f t="shared" si="19"/>
        <v>0</v>
      </c>
      <c r="AM205" s="32">
        <f t="shared" si="20"/>
        <v>0</v>
      </c>
      <c r="AN205" s="32">
        <f t="shared" si="21"/>
        <v>0</v>
      </c>
      <c r="AO205" s="32">
        <f t="shared" si="22"/>
        <v>0</v>
      </c>
      <c r="AP205" s="32">
        <f t="shared" si="23"/>
        <v>0</v>
      </c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7:60" ht="12.75">
      <c r="AK206" s="32">
        <f t="shared" si="18"/>
        <v>0</v>
      </c>
      <c r="AL206" s="32">
        <f t="shared" si="19"/>
        <v>0</v>
      </c>
      <c r="AM206" s="32">
        <f t="shared" si="20"/>
        <v>0</v>
      </c>
      <c r="AN206" s="32">
        <f t="shared" si="21"/>
        <v>0</v>
      </c>
      <c r="AO206" s="32">
        <f t="shared" si="22"/>
        <v>0</v>
      </c>
      <c r="AP206" s="32">
        <f t="shared" si="23"/>
        <v>0</v>
      </c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7:60" ht="12.75">
      <c r="AK207" s="32">
        <f t="shared" si="18"/>
        <v>0</v>
      </c>
      <c r="AL207" s="32">
        <f t="shared" si="19"/>
        <v>0</v>
      </c>
      <c r="AM207" s="32">
        <f t="shared" si="20"/>
        <v>0</v>
      </c>
      <c r="AN207" s="32">
        <f t="shared" si="21"/>
        <v>0</v>
      </c>
      <c r="AO207" s="32">
        <f t="shared" si="22"/>
        <v>0</v>
      </c>
      <c r="AP207" s="32">
        <f t="shared" si="23"/>
        <v>0</v>
      </c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7:60" ht="12.75">
      <c r="AK208" s="32">
        <f t="shared" si="18"/>
        <v>0</v>
      </c>
      <c r="AL208" s="32">
        <f t="shared" si="19"/>
        <v>0</v>
      </c>
      <c r="AM208" s="32">
        <f t="shared" si="20"/>
        <v>0</v>
      </c>
      <c r="AN208" s="32">
        <f t="shared" si="21"/>
        <v>0</v>
      </c>
      <c r="AO208" s="32">
        <f t="shared" si="22"/>
        <v>0</v>
      </c>
      <c r="AP208" s="32">
        <f t="shared" si="23"/>
        <v>0</v>
      </c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7:60" ht="12.75">
      <c r="AK209" s="32">
        <f t="shared" si="18"/>
        <v>0</v>
      </c>
      <c r="AL209" s="32">
        <f t="shared" si="19"/>
        <v>0</v>
      </c>
      <c r="AM209" s="32">
        <f t="shared" si="20"/>
        <v>0</v>
      </c>
      <c r="AN209" s="32">
        <f t="shared" si="21"/>
        <v>0</v>
      </c>
      <c r="AO209" s="32">
        <f t="shared" si="22"/>
        <v>0</v>
      </c>
      <c r="AP209" s="32">
        <f t="shared" si="23"/>
        <v>0</v>
      </c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7:60" ht="12.75">
      <c r="AK210" s="32">
        <f t="shared" si="18"/>
        <v>0</v>
      </c>
      <c r="AL210" s="32">
        <f t="shared" si="19"/>
        <v>0</v>
      </c>
      <c r="AM210" s="32">
        <f t="shared" si="20"/>
        <v>0</v>
      </c>
      <c r="AN210" s="32">
        <f t="shared" si="21"/>
        <v>0</v>
      </c>
      <c r="AO210" s="32">
        <f t="shared" si="22"/>
        <v>0</v>
      </c>
      <c r="AP210" s="32">
        <f t="shared" si="23"/>
        <v>0</v>
      </c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7:60" ht="12.75">
      <c r="AK211" s="32">
        <f t="shared" si="18"/>
        <v>0</v>
      </c>
      <c r="AL211" s="32">
        <f t="shared" si="19"/>
        <v>0</v>
      </c>
      <c r="AM211" s="32">
        <f t="shared" si="20"/>
        <v>0</v>
      </c>
      <c r="AN211" s="32">
        <f t="shared" si="21"/>
        <v>0</v>
      </c>
      <c r="AO211" s="32">
        <f t="shared" si="22"/>
        <v>0</v>
      </c>
      <c r="AP211" s="32">
        <f t="shared" si="23"/>
        <v>0</v>
      </c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7:60" ht="12.75">
      <c r="AK212" s="32">
        <f t="shared" si="18"/>
        <v>0</v>
      </c>
      <c r="AL212" s="32">
        <f t="shared" si="19"/>
        <v>0</v>
      </c>
      <c r="AM212" s="32">
        <f t="shared" si="20"/>
        <v>0</v>
      </c>
      <c r="AN212" s="32">
        <f t="shared" si="21"/>
        <v>0</v>
      </c>
      <c r="AO212" s="32">
        <f t="shared" si="22"/>
        <v>0</v>
      </c>
      <c r="AP212" s="32">
        <f t="shared" si="23"/>
        <v>0</v>
      </c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7:60" ht="12.75">
      <c r="AK213" s="32">
        <f t="shared" si="18"/>
        <v>0</v>
      </c>
      <c r="AL213" s="32">
        <f t="shared" si="19"/>
        <v>0</v>
      </c>
      <c r="AM213" s="32">
        <f t="shared" si="20"/>
        <v>0</v>
      </c>
      <c r="AN213" s="32">
        <f t="shared" si="21"/>
        <v>0</v>
      </c>
      <c r="AO213" s="32">
        <f t="shared" si="22"/>
        <v>0</v>
      </c>
      <c r="AP213" s="32">
        <f t="shared" si="23"/>
        <v>0</v>
      </c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7:60" ht="12.75">
      <c r="AK214" s="32">
        <f t="shared" si="18"/>
        <v>0</v>
      </c>
      <c r="AL214" s="32">
        <f t="shared" si="19"/>
        <v>0</v>
      </c>
      <c r="AM214" s="32">
        <f t="shared" si="20"/>
        <v>0</v>
      </c>
      <c r="AN214" s="32">
        <f t="shared" si="21"/>
        <v>0</v>
      </c>
      <c r="AO214" s="32">
        <f t="shared" si="22"/>
        <v>0</v>
      </c>
      <c r="AP214" s="32">
        <f t="shared" si="23"/>
        <v>0</v>
      </c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7:60" ht="12.75">
      <c r="AK215" s="32">
        <f t="shared" si="18"/>
        <v>0</v>
      </c>
      <c r="AL215" s="32">
        <f t="shared" si="19"/>
        <v>0</v>
      </c>
      <c r="AM215" s="32">
        <f t="shared" si="20"/>
        <v>0</v>
      </c>
      <c r="AN215" s="32">
        <f t="shared" si="21"/>
        <v>0</v>
      </c>
      <c r="AO215" s="32">
        <f t="shared" si="22"/>
        <v>0</v>
      </c>
      <c r="AP215" s="32">
        <f t="shared" si="23"/>
        <v>0</v>
      </c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7:60" ht="12.75">
      <c r="AK216" s="32">
        <f t="shared" si="18"/>
        <v>0</v>
      </c>
      <c r="AL216" s="32">
        <f t="shared" si="19"/>
        <v>0</v>
      </c>
      <c r="AM216" s="32">
        <f t="shared" si="20"/>
        <v>0</v>
      </c>
      <c r="AN216" s="32">
        <f t="shared" si="21"/>
        <v>0</v>
      </c>
      <c r="AO216" s="32">
        <f t="shared" si="22"/>
        <v>0</v>
      </c>
      <c r="AP216" s="32">
        <f t="shared" si="23"/>
        <v>0</v>
      </c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7:60" ht="12.75">
      <c r="AK217" s="32">
        <f t="shared" si="18"/>
        <v>0</v>
      </c>
      <c r="AL217" s="32">
        <f t="shared" si="19"/>
        <v>0</v>
      </c>
      <c r="AM217" s="32">
        <f t="shared" si="20"/>
        <v>0</v>
      </c>
      <c r="AN217" s="32">
        <f t="shared" si="21"/>
        <v>0</v>
      </c>
      <c r="AO217" s="32">
        <f t="shared" si="22"/>
        <v>0</v>
      </c>
      <c r="AP217" s="32">
        <f t="shared" si="23"/>
        <v>0</v>
      </c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7:60" ht="12.75">
      <c r="AK218" s="32">
        <f t="shared" si="18"/>
        <v>0</v>
      </c>
      <c r="AL218" s="32">
        <f t="shared" si="19"/>
        <v>0</v>
      </c>
      <c r="AM218" s="32">
        <f t="shared" si="20"/>
        <v>0</v>
      </c>
      <c r="AN218" s="32">
        <f t="shared" si="21"/>
        <v>0</v>
      </c>
      <c r="AO218" s="32">
        <f t="shared" si="22"/>
        <v>0</v>
      </c>
      <c r="AP218" s="32">
        <f t="shared" si="23"/>
        <v>0</v>
      </c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7:60" ht="12.75">
      <c r="AK219" s="32">
        <f t="shared" si="18"/>
        <v>0</v>
      </c>
      <c r="AL219" s="32">
        <f t="shared" si="19"/>
        <v>0</v>
      </c>
      <c r="AM219" s="32">
        <f t="shared" si="20"/>
        <v>0</v>
      </c>
      <c r="AN219" s="32">
        <f t="shared" si="21"/>
        <v>0</v>
      </c>
      <c r="AO219" s="32">
        <f t="shared" si="22"/>
        <v>0</v>
      </c>
      <c r="AP219" s="32">
        <f t="shared" si="23"/>
        <v>0</v>
      </c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7:60" ht="12.75">
      <c r="AK220" s="32">
        <f t="shared" si="18"/>
        <v>0</v>
      </c>
      <c r="AL220" s="32">
        <f t="shared" si="19"/>
        <v>0</v>
      </c>
      <c r="AM220" s="32">
        <f t="shared" si="20"/>
        <v>0</v>
      </c>
      <c r="AN220" s="32">
        <f t="shared" si="21"/>
        <v>0</v>
      </c>
      <c r="AO220" s="32">
        <f t="shared" si="22"/>
        <v>0</v>
      </c>
      <c r="AP220" s="32">
        <f t="shared" si="23"/>
        <v>0</v>
      </c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7:60" ht="12.75">
      <c r="AK221" s="32">
        <f t="shared" si="18"/>
        <v>0</v>
      </c>
      <c r="AL221" s="32">
        <f t="shared" si="19"/>
        <v>0</v>
      </c>
      <c r="AM221" s="32">
        <f t="shared" si="20"/>
        <v>0</v>
      </c>
      <c r="AN221" s="32">
        <f t="shared" si="21"/>
        <v>0</v>
      </c>
      <c r="AO221" s="32">
        <f t="shared" si="22"/>
        <v>0</v>
      </c>
      <c r="AP221" s="32">
        <f t="shared" si="23"/>
        <v>0</v>
      </c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7:60" ht="12.75">
      <c r="AK222" s="32">
        <f t="shared" si="18"/>
        <v>0</v>
      </c>
      <c r="AL222" s="32">
        <f t="shared" si="19"/>
        <v>0</v>
      </c>
      <c r="AM222" s="32">
        <f t="shared" si="20"/>
        <v>0</v>
      </c>
      <c r="AN222" s="32">
        <f t="shared" si="21"/>
        <v>0</v>
      </c>
      <c r="AO222" s="32">
        <f t="shared" si="22"/>
        <v>0</v>
      </c>
      <c r="AP222" s="32">
        <f t="shared" si="23"/>
        <v>0</v>
      </c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7:60" ht="12.75">
      <c r="AK223" s="32">
        <f t="shared" si="18"/>
        <v>0</v>
      </c>
      <c r="AL223" s="32">
        <f t="shared" si="19"/>
        <v>0</v>
      </c>
      <c r="AM223" s="32">
        <f t="shared" si="20"/>
        <v>0</v>
      </c>
      <c r="AN223" s="32">
        <f t="shared" si="21"/>
        <v>0</v>
      </c>
      <c r="AO223" s="32">
        <f t="shared" si="22"/>
        <v>0</v>
      </c>
      <c r="AP223" s="32">
        <f t="shared" si="23"/>
        <v>0</v>
      </c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7:60" ht="12.75">
      <c r="AK224" s="32">
        <f t="shared" si="18"/>
        <v>0</v>
      </c>
      <c r="AL224" s="32">
        <f t="shared" si="19"/>
        <v>0</v>
      </c>
      <c r="AM224" s="32">
        <f t="shared" si="20"/>
        <v>0</v>
      </c>
      <c r="AN224" s="32">
        <f t="shared" si="21"/>
        <v>0</v>
      </c>
      <c r="AO224" s="32">
        <f t="shared" si="22"/>
        <v>0</v>
      </c>
      <c r="AP224" s="32">
        <f t="shared" si="23"/>
        <v>0</v>
      </c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7:60" ht="12.75">
      <c r="AK225" s="32">
        <f t="shared" si="18"/>
        <v>0</v>
      </c>
      <c r="AL225" s="32">
        <f t="shared" si="19"/>
        <v>0</v>
      </c>
      <c r="AM225" s="32">
        <f t="shared" si="20"/>
        <v>0</v>
      </c>
      <c r="AN225" s="32">
        <f t="shared" si="21"/>
        <v>0</v>
      </c>
      <c r="AO225" s="32">
        <f t="shared" si="22"/>
        <v>0</v>
      </c>
      <c r="AP225" s="32">
        <f t="shared" si="23"/>
        <v>0</v>
      </c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7:60" ht="12.75">
      <c r="AK226" s="32">
        <f t="shared" si="18"/>
        <v>0</v>
      </c>
      <c r="AL226" s="32">
        <f t="shared" si="19"/>
        <v>0</v>
      </c>
      <c r="AM226" s="32">
        <f t="shared" si="20"/>
        <v>0</v>
      </c>
      <c r="AN226" s="32">
        <f t="shared" si="21"/>
        <v>0</v>
      </c>
      <c r="AO226" s="32">
        <f t="shared" si="22"/>
        <v>0</v>
      </c>
      <c r="AP226" s="32">
        <f t="shared" si="23"/>
        <v>0</v>
      </c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7:60" ht="12.75">
      <c r="AK227" s="32">
        <f t="shared" si="18"/>
        <v>0</v>
      </c>
      <c r="AL227" s="32">
        <f t="shared" si="19"/>
        <v>0</v>
      </c>
      <c r="AM227" s="32">
        <f t="shared" si="20"/>
        <v>0</v>
      </c>
      <c r="AN227" s="32">
        <f t="shared" si="21"/>
        <v>0</v>
      </c>
      <c r="AO227" s="32">
        <f t="shared" si="22"/>
        <v>0</v>
      </c>
      <c r="AP227" s="32">
        <f t="shared" si="23"/>
        <v>0</v>
      </c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7:60" ht="12.75">
      <c r="AK228" s="32">
        <f t="shared" si="18"/>
        <v>0</v>
      </c>
      <c r="AL228" s="32">
        <f t="shared" si="19"/>
        <v>0</v>
      </c>
      <c r="AM228" s="32">
        <f t="shared" si="20"/>
        <v>0</v>
      </c>
      <c r="AN228" s="32">
        <f t="shared" si="21"/>
        <v>0</v>
      </c>
      <c r="AO228" s="32">
        <f t="shared" si="22"/>
        <v>0</v>
      </c>
      <c r="AP228" s="32">
        <f t="shared" si="23"/>
        <v>0</v>
      </c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7:60" ht="12.75">
      <c r="AK229" s="32">
        <f t="shared" si="18"/>
        <v>0</v>
      </c>
      <c r="AL229" s="32">
        <f t="shared" si="19"/>
        <v>0</v>
      </c>
      <c r="AM229" s="32">
        <f t="shared" si="20"/>
        <v>0</v>
      </c>
      <c r="AN229" s="32">
        <f t="shared" si="21"/>
        <v>0</v>
      </c>
      <c r="AO229" s="32">
        <f t="shared" si="22"/>
        <v>0</v>
      </c>
      <c r="AP229" s="32">
        <f t="shared" si="23"/>
        <v>0</v>
      </c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7:60" ht="12.75">
      <c r="AK230" s="32">
        <f t="shared" si="18"/>
        <v>0</v>
      </c>
      <c r="AL230" s="32">
        <f t="shared" si="19"/>
        <v>0</v>
      </c>
      <c r="AM230" s="32">
        <f t="shared" si="20"/>
        <v>0</v>
      </c>
      <c r="AN230" s="32">
        <f t="shared" si="21"/>
        <v>0</v>
      </c>
      <c r="AO230" s="32">
        <f t="shared" si="22"/>
        <v>0</v>
      </c>
      <c r="AP230" s="32">
        <f t="shared" si="23"/>
        <v>0</v>
      </c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7:60" ht="12.75">
      <c r="AK231" s="32">
        <f t="shared" si="18"/>
        <v>0</v>
      </c>
      <c r="AL231" s="32">
        <f t="shared" si="19"/>
        <v>0</v>
      </c>
      <c r="AM231" s="32">
        <f t="shared" si="20"/>
        <v>0</v>
      </c>
      <c r="AN231" s="32">
        <f t="shared" si="21"/>
        <v>0</v>
      </c>
      <c r="AO231" s="32">
        <f t="shared" si="22"/>
        <v>0</v>
      </c>
      <c r="AP231" s="32">
        <f t="shared" si="23"/>
        <v>0</v>
      </c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7:60" ht="12.75">
      <c r="AK232" s="32">
        <f t="shared" si="18"/>
        <v>0</v>
      </c>
      <c r="AL232" s="32">
        <f t="shared" si="19"/>
        <v>0</v>
      </c>
      <c r="AM232" s="32">
        <f t="shared" si="20"/>
        <v>0</v>
      </c>
      <c r="AN232" s="32">
        <f t="shared" si="21"/>
        <v>0</v>
      </c>
      <c r="AO232" s="32">
        <f t="shared" si="22"/>
        <v>0</v>
      </c>
      <c r="AP232" s="32">
        <f t="shared" si="23"/>
        <v>0</v>
      </c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7:60" ht="12.75">
      <c r="AK233" s="32">
        <f t="shared" si="18"/>
        <v>0</v>
      </c>
      <c r="AL233" s="32">
        <f t="shared" si="19"/>
        <v>0</v>
      </c>
      <c r="AM233" s="32">
        <f t="shared" si="20"/>
        <v>0</v>
      </c>
      <c r="AN233" s="32">
        <f t="shared" si="21"/>
        <v>0</v>
      </c>
      <c r="AO233" s="32">
        <f t="shared" si="22"/>
        <v>0</v>
      </c>
      <c r="AP233" s="32">
        <f t="shared" si="23"/>
        <v>0</v>
      </c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7:60" ht="12.75">
      <c r="AK234" s="32">
        <f t="shared" si="18"/>
        <v>0</v>
      </c>
      <c r="AL234" s="32">
        <f t="shared" si="19"/>
        <v>0</v>
      </c>
      <c r="AM234" s="32">
        <f t="shared" si="20"/>
        <v>0</v>
      </c>
      <c r="AN234" s="32">
        <f t="shared" si="21"/>
        <v>0</v>
      </c>
      <c r="AO234" s="32">
        <f t="shared" si="22"/>
        <v>0</v>
      </c>
      <c r="AP234" s="32">
        <f t="shared" si="23"/>
        <v>0</v>
      </c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7:60" ht="12.75">
      <c r="AK235" s="32">
        <f t="shared" si="18"/>
        <v>0</v>
      </c>
      <c r="AL235" s="32">
        <f t="shared" si="19"/>
        <v>0</v>
      </c>
      <c r="AM235" s="32">
        <f t="shared" si="20"/>
        <v>0</v>
      </c>
      <c r="AN235" s="32">
        <f t="shared" si="21"/>
        <v>0</v>
      </c>
      <c r="AO235" s="32">
        <f t="shared" si="22"/>
        <v>0</v>
      </c>
      <c r="AP235" s="32">
        <f t="shared" si="23"/>
        <v>0</v>
      </c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7:60" ht="12.75">
      <c r="AK236" s="32">
        <f t="shared" si="18"/>
        <v>0</v>
      </c>
      <c r="AL236" s="32">
        <f t="shared" si="19"/>
        <v>0</v>
      </c>
      <c r="AM236" s="32">
        <f t="shared" si="20"/>
        <v>0</v>
      </c>
      <c r="AN236" s="32">
        <f t="shared" si="21"/>
        <v>0</v>
      </c>
      <c r="AO236" s="32">
        <f t="shared" si="22"/>
        <v>0</v>
      </c>
      <c r="AP236" s="32">
        <f t="shared" si="23"/>
        <v>0</v>
      </c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7:60" ht="12.75">
      <c r="AK237" s="32">
        <f t="shared" si="18"/>
        <v>0</v>
      </c>
      <c r="AL237" s="32">
        <f t="shared" si="19"/>
        <v>0</v>
      </c>
      <c r="AM237" s="32">
        <f t="shared" si="20"/>
        <v>0</v>
      </c>
      <c r="AN237" s="32">
        <f t="shared" si="21"/>
        <v>0</v>
      </c>
      <c r="AO237" s="32">
        <f t="shared" si="22"/>
        <v>0</v>
      </c>
      <c r="AP237" s="32">
        <f t="shared" si="23"/>
        <v>0</v>
      </c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7:60" ht="12.75">
      <c r="AK238" s="32">
        <f t="shared" si="18"/>
        <v>0</v>
      </c>
      <c r="AL238" s="32">
        <f t="shared" si="19"/>
        <v>0</v>
      </c>
      <c r="AM238" s="32">
        <f t="shared" si="20"/>
        <v>0</v>
      </c>
      <c r="AN238" s="32">
        <f t="shared" si="21"/>
        <v>0</v>
      </c>
      <c r="AO238" s="32">
        <f t="shared" si="22"/>
        <v>0</v>
      </c>
      <c r="AP238" s="32">
        <f t="shared" si="23"/>
        <v>0</v>
      </c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7:60" ht="12.75">
      <c r="AK239" s="32">
        <f t="shared" si="18"/>
        <v>0</v>
      </c>
      <c r="AL239" s="32">
        <f t="shared" si="19"/>
        <v>0</v>
      </c>
      <c r="AM239" s="32">
        <f t="shared" si="20"/>
        <v>0</v>
      </c>
      <c r="AN239" s="32">
        <f t="shared" si="21"/>
        <v>0</v>
      </c>
      <c r="AO239" s="32">
        <f t="shared" si="22"/>
        <v>0</v>
      </c>
      <c r="AP239" s="32">
        <f t="shared" si="23"/>
        <v>0</v>
      </c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7:60" ht="12.75">
      <c r="AK240" s="32">
        <f t="shared" si="18"/>
        <v>0</v>
      </c>
      <c r="AL240" s="32">
        <f t="shared" si="19"/>
        <v>0</v>
      </c>
      <c r="AM240" s="32">
        <f t="shared" si="20"/>
        <v>0</v>
      </c>
      <c r="AN240" s="32">
        <f t="shared" si="21"/>
        <v>0</v>
      </c>
      <c r="AO240" s="32">
        <f t="shared" si="22"/>
        <v>0</v>
      </c>
      <c r="AP240" s="32">
        <f t="shared" si="23"/>
        <v>0</v>
      </c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7:60" ht="12.75">
      <c r="AK241" s="32">
        <f t="shared" si="18"/>
        <v>0</v>
      </c>
      <c r="AL241" s="32">
        <f t="shared" si="19"/>
        <v>0</v>
      </c>
      <c r="AM241" s="32">
        <f t="shared" si="20"/>
        <v>0</v>
      </c>
      <c r="AN241" s="32">
        <f t="shared" si="21"/>
        <v>0</v>
      </c>
      <c r="AO241" s="32">
        <f t="shared" si="22"/>
        <v>0</v>
      </c>
      <c r="AP241" s="32">
        <f t="shared" si="23"/>
        <v>0</v>
      </c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7:60" ht="12.75">
      <c r="AK242" s="32">
        <f t="shared" si="18"/>
        <v>0</v>
      </c>
      <c r="AL242" s="32">
        <f t="shared" si="19"/>
        <v>0</v>
      </c>
      <c r="AM242" s="32">
        <f t="shared" si="20"/>
        <v>0</v>
      </c>
      <c r="AN242" s="32">
        <f t="shared" si="21"/>
        <v>0</v>
      </c>
      <c r="AO242" s="32">
        <f t="shared" si="22"/>
        <v>0</v>
      </c>
      <c r="AP242" s="32">
        <f t="shared" si="23"/>
        <v>0</v>
      </c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7:60" ht="12.75">
      <c r="AK243" s="32">
        <f t="shared" si="18"/>
        <v>0</v>
      </c>
      <c r="AL243" s="32">
        <f t="shared" si="19"/>
        <v>0</v>
      </c>
      <c r="AM243" s="32">
        <f t="shared" si="20"/>
        <v>0</v>
      </c>
      <c r="AN243" s="32">
        <f t="shared" si="21"/>
        <v>0</v>
      </c>
      <c r="AO243" s="32">
        <f t="shared" si="22"/>
        <v>0</v>
      </c>
      <c r="AP243" s="32">
        <f t="shared" si="23"/>
        <v>0</v>
      </c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7:60" ht="12.75">
      <c r="AK244" s="32">
        <f t="shared" si="18"/>
        <v>0</v>
      </c>
      <c r="AL244" s="32">
        <f t="shared" si="19"/>
        <v>0</v>
      </c>
      <c r="AM244" s="32">
        <f t="shared" si="20"/>
        <v>0</v>
      </c>
      <c r="AN244" s="32">
        <f t="shared" si="21"/>
        <v>0</v>
      </c>
      <c r="AO244" s="32">
        <f t="shared" si="22"/>
        <v>0</v>
      </c>
      <c r="AP244" s="32">
        <f t="shared" si="23"/>
        <v>0</v>
      </c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7:60" ht="12.75">
      <c r="AK245" s="32">
        <f t="shared" si="18"/>
        <v>0</v>
      </c>
      <c r="AL245" s="32">
        <f t="shared" si="19"/>
        <v>0</v>
      </c>
      <c r="AM245" s="32">
        <f t="shared" si="20"/>
        <v>0</v>
      </c>
      <c r="AN245" s="32">
        <f t="shared" si="21"/>
        <v>0</v>
      </c>
      <c r="AO245" s="32">
        <f t="shared" si="22"/>
        <v>0</v>
      </c>
      <c r="AP245" s="32">
        <f t="shared" si="23"/>
        <v>0</v>
      </c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7:60" ht="12.75">
      <c r="AK246" s="32">
        <f t="shared" si="18"/>
        <v>0</v>
      </c>
      <c r="AL246" s="32">
        <f t="shared" si="19"/>
        <v>0</v>
      </c>
      <c r="AM246" s="32">
        <f t="shared" si="20"/>
        <v>0</v>
      </c>
      <c r="AN246" s="32">
        <f t="shared" si="21"/>
        <v>0</v>
      </c>
      <c r="AO246" s="32">
        <f t="shared" si="22"/>
        <v>0</v>
      </c>
      <c r="AP246" s="32">
        <f t="shared" si="23"/>
        <v>0</v>
      </c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7:60" ht="12.75">
      <c r="AK247" s="32">
        <f t="shared" si="18"/>
        <v>0</v>
      </c>
      <c r="AL247" s="32">
        <f t="shared" si="19"/>
        <v>0</v>
      </c>
      <c r="AM247" s="32">
        <f t="shared" si="20"/>
        <v>0</v>
      </c>
      <c r="AN247" s="32">
        <f t="shared" si="21"/>
        <v>0</v>
      </c>
      <c r="AO247" s="32">
        <f t="shared" si="22"/>
        <v>0</v>
      </c>
      <c r="AP247" s="32">
        <f t="shared" si="23"/>
        <v>0</v>
      </c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7:60" ht="12.75">
      <c r="AK248" s="32">
        <f t="shared" si="18"/>
        <v>0</v>
      </c>
      <c r="AL248" s="32">
        <f t="shared" si="19"/>
        <v>0</v>
      </c>
      <c r="AM248" s="32">
        <f t="shared" si="20"/>
        <v>0</v>
      </c>
      <c r="AN248" s="32">
        <f t="shared" si="21"/>
        <v>0</v>
      </c>
      <c r="AO248" s="32">
        <f t="shared" si="22"/>
        <v>0</v>
      </c>
      <c r="AP248" s="32">
        <f t="shared" si="23"/>
        <v>0</v>
      </c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7:60" ht="12.75">
      <c r="AK249" s="32">
        <f t="shared" si="18"/>
        <v>0</v>
      </c>
      <c r="AL249" s="32">
        <f t="shared" si="19"/>
        <v>0</v>
      </c>
      <c r="AM249" s="32">
        <f t="shared" si="20"/>
        <v>0</v>
      </c>
      <c r="AN249" s="32">
        <f t="shared" si="21"/>
        <v>0</v>
      </c>
      <c r="AO249" s="32">
        <f t="shared" si="22"/>
        <v>0</v>
      </c>
      <c r="AP249" s="32">
        <f t="shared" si="23"/>
        <v>0</v>
      </c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7:60" ht="12.75">
      <c r="AK250" s="32">
        <f t="shared" si="18"/>
        <v>0</v>
      </c>
      <c r="AL250" s="32">
        <f t="shared" si="19"/>
        <v>0</v>
      </c>
      <c r="AM250" s="32">
        <f t="shared" si="20"/>
        <v>0</v>
      </c>
      <c r="AN250" s="32">
        <f t="shared" si="21"/>
        <v>0</v>
      </c>
      <c r="AO250" s="32">
        <f t="shared" si="22"/>
        <v>0</v>
      </c>
      <c r="AP250" s="32">
        <f t="shared" si="23"/>
        <v>0</v>
      </c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7:60" ht="12.75">
      <c r="AK251" s="32">
        <f t="shared" si="18"/>
        <v>0</v>
      </c>
      <c r="AL251" s="32">
        <f t="shared" si="19"/>
        <v>0</v>
      </c>
      <c r="AM251" s="32">
        <f t="shared" si="20"/>
        <v>0</v>
      </c>
      <c r="AN251" s="32">
        <f t="shared" si="21"/>
        <v>0</v>
      </c>
      <c r="AO251" s="32">
        <f t="shared" si="22"/>
        <v>0</v>
      </c>
      <c r="AP251" s="32">
        <f t="shared" si="23"/>
        <v>0</v>
      </c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7:60" ht="12.75">
      <c r="AK252" s="32">
        <f t="shared" si="18"/>
        <v>0</v>
      </c>
      <c r="AL252" s="32">
        <f t="shared" si="19"/>
        <v>0</v>
      </c>
      <c r="AM252" s="32">
        <f t="shared" si="20"/>
        <v>0</v>
      </c>
      <c r="AN252" s="32">
        <f t="shared" si="21"/>
        <v>0</v>
      </c>
      <c r="AO252" s="32">
        <f t="shared" si="22"/>
        <v>0</v>
      </c>
      <c r="AP252" s="32">
        <f t="shared" si="23"/>
        <v>0</v>
      </c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7:60" ht="12.75">
      <c r="AK253" s="32">
        <f t="shared" si="18"/>
        <v>0</v>
      </c>
      <c r="AL253" s="32">
        <f t="shared" si="19"/>
        <v>0</v>
      </c>
      <c r="AM253" s="32">
        <f t="shared" si="20"/>
        <v>0</v>
      </c>
      <c r="AN253" s="32">
        <f t="shared" si="21"/>
        <v>0</v>
      </c>
      <c r="AO253" s="32">
        <f t="shared" si="22"/>
        <v>0</v>
      </c>
      <c r="AP253" s="32">
        <f t="shared" si="23"/>
        <v>0</v>
      </c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7:60" ht="12.75">
      <c r="AK254" s="32">
        <f t="shared" si="18"/>
        <v>0</v>
      </c>
      <c r="AL254" s="32">
        <f t="shared" si="19"/>
        <v>0</v>
      </c>
      <c r="AM254" s="32">
        <f t="shared" si="20"/>
        <v>0</v>
      </c>
      <c r="AN254" s="32">
        <f t="shared" si="21"/>
        <v>0</v>
      </c>
      <c r="AO254" s="32">
        <f t="shared" si="22"/>
        <v>0</v>
      </c>
      <c r="AP254" s="32">
        <f t="shared" si="23"/>
        <v>0</v>
      </c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7:60" ht="12.75">
      <c r="AK255" s="32">
        <f t="shared" si="18"/>
        <v>0</v>
      </c>
      <c r="AL255" s="32">
        <f t="shared" si="19"/>
        <v>0</v>
      </c>
      <c r="AM255" s="32">
        <f t="shared" si="20"/>
        <v>0</v>
      </c>
      <c r="AN255" s="32">
        <f t="shared" si="21"/>
        <v>0</v>
      </c>
      <c r="AO255" s="32">
        <f t="shared" si="22"/>
        <v>0</v>
      </c>
      <c r="AP255" s="32">
        <f t="shared" si="23"/>
        <v>0</v>
      </c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7:60" ht="12.75">
      <c r="AK256" s="32">
        <f t="shared" si="18"/>
        <v>0</v>
      </c>
      <c r="AL256" s="32">
        <f t="shared" si="19"/>
        <v>0</v>
      </c>
      <c r="AM256" s="32">
        <f t="shared" si="20"/>
        <v>0</v>
      </c>
      <c r="AN256" s="32">
        <f t="shared" si="21"/>
        <v>0</v>
      </c>
      <c r="AO256" s="32">
        <f t="shared" si="22"/>
        <v>0</v>
      </c>
      <c r="AP256" s="32">
        <f t="shared" si="23"/>
        <v>0</v>
      </c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7:60" ht="12.75">
      <c r="AK257" s="32">
        <f t="shared" si="18"/>
        <v>0</v>
      </c>
      <c r="AL257" s="32">
        <f t="shared" si="19"/>
        <v>0</v>
      </c>
      <c r="AM257" s="32">
        <f t="shared" si="20"/>
        <v>0</v>
      </c>
      <c r="AN257" s="32">
        <f t="shared" si="21"/>
        <v>0</v>
      </c>
      <c r="AO257" s="32">
        <f t="shared" si="22"/>
        <v>0</v>
      </c>
      <c r="AP257" s="32">
        <f t="shared" si="23"/>
        <v>0</v>
      </c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7:60" ht="12.75">
      <c r="AK258" s="32">
        <f t="shared" si="18"/>
        <v>0</v>
      </c>
      <c r="AL258" s="32">
        <f t="shared" si="19"/>
        <v>0</v>
      </c>
      <c r="AM258" s="32">
        <f t="shared" si="20"/>
        <v>0</v>
      </c>
      <c r="AN258" s="32">
        <f t="shared" si="21"/>
        <v>0</v>
      </c>
      <c r="AO258" s="32">
        <f t="shared" si="22"/>
        <v>0</v>
      </c>
      <c r="AP258" s="32">
        <f t="shared" si="23"/>
        <v>0</v>
      </c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7:60" ht="12.75">
      <c r="AK259" s="32">
        <f t="shared" si="18"/>
        <v>0</v>
      </c>
      <c r="AL259" s="32">
        <f t="shared" si="19"/>
        <v>0</v>
      </c>
      <c r="AM259" s="32">
        <f t="shared" si="20"/>
        <v>0</v>
      </c>
      <c r="AN259" s="32">
        <f t="shared" si="21"/>
        <v>0</v>
      </c>
      <c r="AO259" s="32">
        <f t="shared" si="22"/>
        <v>0</v>
      </c>
      <c r="AP259" s="32">
        <f t="shared" si="23"/>
        <v>0</v>
      </c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7:60" ht="12.75">
      <c r="AK260" s="32">
        <f aca="true" t="shared" si="24" ref="AK260:AK323">O260-N260</f>
        <v>0</v>
      </c>
      <c r="AL260" s="32">
        <f aca="true" t="shared" si="25" ref="AL260:AL323">Q260-P260</f>
        <v>0</v>
      </c>
      <c r="AM260" s="32">
        <f aca="true" t="shared" si="26" ref="AM260:AM323">S260-R260</f>
        <v>0</v>
      </c>
      <c r="AN260" s="32">
        <f aca="true" t="shared" si="27" ref="AN260:AN323">U260-T260</f>
        <v>0</v>
      </c>
      <c r="AO260" s="32">
        <f aca="true" t="shared" si="28" ref="AO260:AO323">W260-V260</f>
        <v>0</v>
      </c>
      <c r="AP260" s="32">
        <f aca="true" t="shared" si="29" ref="AP260:AP323">Y260-X260</f>
        <v>0</v>
      </c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7:60" ht="12.75">
      <c r="AK261" s="32">
        <f t="shared" si="24"/>
        <v>0</v>
      </c>
      <c r="AL261" s="32">
        <f t="shared" si="25"/>
        <v>0</v>
      </c>
      <c r="AM261" s="32">
        <f t="shared" si="26"/>
        <v>0</v>
      </c>
      <c r="AN261" s="32">
        <f t="shared" si="27"/>
        <v>0</v>
      </c>
      <c r="AO261" s="32">
        <f t="shared" si="28"/>
        <v>0</v>
      </c>
      <c r="AP261" s="32">
        <f t="shared" si="29"/>
        <v>0</v>
      </c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7:60" ht="12.75">
      <c r="AK262" s="32">
        <f t="shared" si="24"/>
        <v>0</v>
      </c>
      <c r="AL262" s="32">
        <f t="shared" si="25"/>
        <v>0</v>
      </c>
      <c r="AM262" s="32">
        <f t="shared" si="26"/>
        <v>0</v>
      </c>
      <c r="AN262" s="32">
        <f t="shared" si="27"/>
        <v>0</v>
      </c>
      <c r="AO262" s="32">
        <f t="shared" si="28"/>
        <v>0</v>
      </c>
      <c r="AP262" s="32">
        <f t="shared" si="29"/>
        <v>0</v>
      </c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7:60" ht="12.75">
      <c r="AK263" s="32">
        <f t="shared" si="24"/>
        <v>0</v>
      </c>
      <c r="AL263" s="32">
        <f t="shared" si="25"/>
        <v>0</v>
      </c>
      <c r="AM263" s="32">
        <f t="shared" si="26"/>
        <v>0</v>
      </c>
      <c r="AN263" s="32">
        <f t="shared" si="27"/>
        <v>0</v>
      </c>
      <c r="AO263" s="32">
        <f t="shared" si="28"/>
        <v>0</v>
      </c>
      <c r="AP263" s="32">
        <f t="shared" si="29"/>
        <v>0</v>
      </c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7:60" ht="12.75">
      <c r="AK264" s="32">
        <f t="shared" si="24"/>
        <v>0</v>
      </c>
      <c r="AL264" s="32">
        <f t="shared" si="25"/>
        <v>0</v>
      </c>
      <c r="AM264" s="32">
        <f t="shared" si="26"/>
        <v>0</v>
      </c>
      <c r="AN264" s="32">
        <f t="shared" si="27"/>
        <v>0</v>
      </c>
      <c r="AO264" s="32">
        <f t="shared" si="28"/>
        <v>0</v>
      </c>
      <c r="AP264" s="32">
        <f t="shared" si="29"/>
        <v>0</v>
      </c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7:60" ht="12.75">
      <c r="AK265" s="32">
        <f t="shared" si="24"/>
        <v>0</v>
      </c>
      <c r="AL265" s="32">
        <f t="shared" si="25"/>
        <v>0</v>
      </c>
      <c r="AM265" s="32">
        <f t="shared" si="26"/>
        <v>0</v>
      </c>
      <c r="AN265" s="32">
        <f t="shared" si="27"/>
        <v>0</v>
      </c>
      <c r="AO265" s="32">
        <f t="shared" si="28"/>
        <v>0</v>
      </c>
      <c r="AP265" s="32">
        <f t="shared" si="29"/>
        <v>0</v>
      </c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7:60" ht="12.75">
      <c r="AK266" s="32">
        <f t="shared" si="24"/>
        <v>0</v>
      </c>
      <c r="AL266" s="32">
        <f t="shared" si="25"/>
        <v>0</v>
      </c>
      <c r="AM266" s="32">
        <f t="shared" si="26"/>
        <v>0</v>
      </c>
      <c r="AN266" s="32">
        <f t="shared" si="27"/>
        <v>0</v>
      </c>
      <c r="AO266" s="32">
        <f t="shared" si="28"/>
        <v>0</v>
      </c>
      <c r="AP266" s="32">
        <f t="shared" si="29"/>
        <v>0</v>
      </c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7:60" ht="12.75">
      <c r="AK267" s="32">
        <f t="shared" si="24"/>
        <v>0</v>
      </c>
      <c r="AL267" s="32">
        <f t="shared" si="25"/>
        <v>0</v>
      </c>
      <c r="AM267" s="32">
        <f t="shared" si="26"/>
        <v>0</v>
      </c>
      <c r="AN267" s="32">
        <f t="shared" si="27"/>
        <v>0</v>
      </c>
      <c r="AO267" s="32">
        <f t="shared" si="28"/>
        <v>0</v>
      </c>
      <c r="AP267" s="32">
        <f t="shared" si="29"/>
        <v>0</v>
      </c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7:60" ht="12.75">
      <c r="AK268" s="32">
        <f t="shared" si="24"/>
        <v>0</v>
      </c>
      <c r="AL268" s="32">
        <f t="shared" si="25"/>
        <v>0</v>
      </c>
      <c r="AM268" s="32">
        <f t="shared" si="26"/>
        <v>0</v>
      </c>
      <c r="AN268" s="32">
        <f t="shared" si="27"/>
        <v>0</v>
      </c>
      <c r="AO268" s="32">
        <f t="shared" si="28"/>
        <v>0</v>
      </c>
      <c r="AP268" s="32">
        <f t="shared" si="29"/>
        <v>0</v>
      </c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7:60" ht="12.75">
      <c r="AK269" s="32">
        <f t="shared" si="24"/>
        <v>0</v>
      </c>
      <c r="AL269" s="32">
        <f t="shared" si="25"/>
        <v>0</v>
      </c>
      <c r="AM269" s="32">
        <f t="shared" si="26"/>
        <v>0</v>
      </c>
      <c r="AN269" s="32">
        <f t="shared" si="27"/>
        <v>0</v>
      </c>
      <c r="AO269" s="32">
        <f t="shared" si="28"/>
        <v>0</v>
      </c>
      <c r="AP269" s="32">
        <f t="shared" si="29"/>
        <v>0</v>
      </c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7:60" ht="12.75">
      <c r="AK270" s="32">
        <f t="shared" si="24"/>
        <v>0</v>
      </c>
      <c r="AL270" s="32">
        <f t="shared" si="25"/>
        <v>0</v>
      </c>
      <c r="AM270" s="32">
        <f t="shared" si="26"/>
        <v>0</v>
      </c>
      <c r="AN270" s="32">
        <f t="shared" si="27"/>
        <v>0</v>
      </c>
      <c r="AO270" s="32">
        <f t="shared" si="28"/>
        <v>0</v>
      </c>
      <c r="AP270" s="32">
        <f t="shared" si="29"/>
        <v>0</v>
      </c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7:60" ht="12.75">
      <c r="AK271" s="32">
        <f t="shared" si="24"/>
        <v>0</v>
      </c>
      <c r="AL271" s="32">
        <f t="shared" si="25"/>
        <v>0</v>
      </c>
      <c r="AM271" s="32">
        <f t="shared" si="26"/>
        <v>0</v>
      </c>
      <c r="AN271" s="32">
        <f t="shared" si="27"/>
        <v>0</v>
      </c>
      <c r="AO271" s="32">
        <f t="shared" si="28"/>
        <v>0</v>
      </c>
      <c r="AP271" s="32">
        <f t="shared" si="29"/>
        <v>0</v>
      </c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7:60" ht="12.75">
      <c r="AK272" s="32">
        <f t="shared" si="24"/>
        <v>0</v>
      </c>
      <c r="AL272" s="32">
        <f t="shared" si="25"/>
        <v>0</v>
      </c>
      <c r="AM272" s="32">
        <f t="shared" si="26"/>
        <v>0</v>
      </c>
      <c r="AN272" s="32">
        <f t="shared" si="27"/>
        <v>0</v>
      </c>
      <c r="AO272" s="32">
        <f t="shared" si="28"/>
        <v>0</v>
      </c>
      <c r="AP272" s="32">
        <f t="shared" si="29"/>
        <v>0</v>
      </c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7:60" ht="12.75">
      <c r="AK273" s="32">
        <f t="shared" si="24"/>
        <v>0</v>
      </c>
      <c r="AL273" s="32">
        <f t="shared" si="25"/>
        <v>0</v>
      </c>
      <c r="AM273" s="32">
        <f t="shared" si="26"/>
        <v>0</v>
      </c>
      <c r="AN273" s="32">
        <f t="shared" si="27"/>
        <v>0</v>
      </c>
      <c r="AO273" s="32">
        <f t="shared" si="28"/>
        <v>0</v>
      </c>
      <c r="AP273" s="32">
        <f t="shared" si="29"/>
        <v>0</v>
      </c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7:60" ht="12.75">
      <c r="AK274" s="32">
        <f t="shared" si="24"/>
        <v>0</v>
      </c>
      <c r="AL274" s="32">
        <f t="shared" si="25"/>
        <v>0</v>
      </c>
      <c r="AM274" s="32">
        <f t="shared" si="26"/>
        <v>0</v>
      </c>
      <c r="AN274" s="32">
        <f t="shared" si="27"/>
        <v>0</v>
      </c>
      <c r="AO274" s="32">
        <f t="shared" si="28"/>
        <v>0</v>
      </c>
      <c r="AP274" s="32">
        <f t="shared" si="29"/>
        <v>0</v>
      </c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7:60" ht="12.75">
      <c r="AK275" s="32">
        <f t="shared" si="24"/>
        <v>0</v>
      </c>
      <c r="AL275" s="32">
        <f t="shared" si="25"/>
        <v>0</v>
      </c>
      <c r="AM275" s="32">
        <f t="shared" si="26"/>
        <v>0</v>
      </c>
      <c r="AN275" s="32">
        <f t="shared" si="27"/>
        <v>0</v>
      </c>
      <c r="AO275" s="32">
        <f t="shared" si="28"/>
        <v>0</v>
      </c>
      <c r="AP275" s="32">
        <f t="shared" si="29"/>
        <v>0</v>
      </c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7:60" ht="12.75">
      <c r="AK276" s="32">
        <f t="shared" si="24"/>
        <v>0</v>
      </c>
      <c r="AL276" s="32">
        <f t="shared" si="25"/>
        <v>0</v>
      </c>
      <c r="AM276" s="32">
        <f t="shared" si="26"/>
        <v>0</v>
      </c>
      <c r="AN276" s="32">
        <f t="shared" si="27"/>
        <v>0</v>
      </c>
      <c r="AO276" s="32">
        <f t="shared" si="28"/>
        <v>0</v>
      </c>
      <c r="AP276" s="32">
        <f t="shared" si="29"/>
        <v>0</v>
      </c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7:60" ht="12.75">
      <c r="AK277" s="32">
        <f t="shared" si="24"/>
        <v>0</v>
      </c>
      <c r="AL277" s="32">
        <f t="shared" si="25"/>
        <v>0</v>
      </c>
      <c r="AM277" s="32">
        <f t="shared" si="26"/>
        <v>0</v>
      </c>
      <c r="AN277" s="32">
        <f t="shared" si="27"/>
        <v>0</v>
      </c>
      <c r="AO277" s="32">
        <f t="shared" si="28"/>
        <v>0</v>
      </c>
      <c r="AP277" s="32">
        <f t="shared" si="29"/>
        <v>0</v>
      </c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7:60" ht="12.75">
      <c r="AK278" s="32">
        <f t="shared" si="24"/>
        <v>0</v>
      </c>
      <c r="AL278" s="32">
        <f t="shared" si="25"/>
        <v>0</v>
      </c>
      <c r="AM278" s="32">
        <f t="shared" si="26"/>
        <v>0</v>
      </c>
      <c r="AN278" s="32">
        <f t="shared" si="27"/>
        <v>0</v>
      </c>
      <c r="AO278" s="32">
        <f t="shared" si="28"/>
        <v>0</v>
      </c>
      <c r="AP278" s="32">
        <f t="shared" si="29"/>
        <v>0</v>
      </c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7:60" ht="12.75">
      <c r="AK279" s="32">
        <f t="shared" si="24"/>
        <v>0</v>
      </c>
      <c r="AL279" s="32">
        <f t="shared" si="25"/>
        <v>0</v>
      </c>
      <c r="AM279" s="32">
        <f t="shared" si="26"/>
        <v>0</v>
      </c>
      <c r="AN279" s="32">
        <f t="shared" si="27"/>
        <v>0</v>
      </c>
      <c r="AO279" s="32">
        <f t="shared" si="28"/>
        <v>0</v>
      </c>
      <c r="AP279" s="32">
        <f t="shared" si="29"/>
        <v>0</v>
      </c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7:60" ht="12.75">
      <c r="AK280" s="32">
        <f t="shared" si="24"/>
        <v>0</v>
      </c>
      <c r="AL280" s="32">
        <f t="shared" si="25"/>
        <v>0</v>
      </c>
      <c r="AM280" s="32">
        <f t="shared" si="26"/>
        <v>0</v>
      </c>
      <c r="AN280" s="32">
        <f t="shared" si="27"/>
        <v>0</v>
      </c>
      <c r="AO280" s="32">
        <f t="shared" si="28"/>
        <v>0</v>
      </c>
      <c r="AP280" s="32">
        <f t="shared" si="29"/>
        <v>0</v>
      </c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7:60" ht="12.75">
      <c r="AK281" s="32">
        <f t="shared" si="24"/>
        <v>0</v>
      </c>
      <c r="AL281" s="32">
        <f t="shared" si="25"/>
        <v>0</v>
      </c>
      <c r="AM281" s="32">
        <f t="shared" si="26"/>
        <v>0</v>
      </c>
      <c r="AN281" s="32">
        <f t="shared" si="27"/>
        <v>0</v>
      </c>
      <c r="AO281" s="32">
        <f t="shared" si="28"/>
        <v>0</v>
      </c>
      <c r="AP281" s="32">
        <f t="shared" si="29"/>
        <v>0</v>
      </c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7:60" ht="12.75">
      <c r="AK282" s="32">
        <f t="shared" si="24"/>
        <v>0</v>
      </c>
      <c r="AL282" s="32">
        <f t="shared" si="25"/>
        <v>0</v>
      </c>
      <c r="AM282" s="32">
        <f t="shared" si="26"/>
        <v>0</v>
      </c>
      <c r="AN282" s="32">
        <f t="shared" si="27"/>
        <v>0</v>
      </c>
      <c r="AO282" s="32">
        <f t="shared" si="28"/>
        <v>0</v>
      </c>
      <c r="AP282" s="32">
        <f t="shared" si="29"/>
        <v>0</v>
      </c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7:60" ht="12.75">
      <c r="AK283" s="32">
        <f t="shared" si="24"/>
        <v>0</v>
      </c>
      <c r="AL283" s="32">
        <f t="shared" si="25"/>
        <v>0</v>
      </c>
      <c r="AM283" s="32">
        <f t="shared" si="26"/>
        <v>0</v>
      </c>
      <c r="AN283" s="32">
        <f t="shared" si="27"/>
        <v>0</v>
      </c>
      <c r="AO283" s="32">
        <f t="shared" si="28"/>
        <v>0</v>
      </c>
      <c r="AP283" s="32">
        <f t="shared" si="29"/>
        <v>0</v>
      </c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7:60" ht="12.75">
      <c r="AK284" s="32">
        <f t="shared" si="24"/>
        <v>0</v>
      </c>
      <c r="AL284" s="32">
        <f t="shared" si="25"/>
        <v>0</v>
      </c>
      <c r="AM284" s="32">
        <f t="shared" si="26"/>
        <v>0</v>
      </c>
      <c r="AN284" s="32">
        <f t="shared" si="27"/>
        <v>0</v>
      </c>
      <c r="AO284" s="32">
        <f t="shared" si="28"/>
        <v>0</v>
      </c>
      <c r="AP284" s="32">
        <f t="shared" si="29"/>
        <v>0</v>
      </c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7:60" ht="12.75">
      <c r="AK285" s="32">
        <f t="shared" si="24"/>
        <v>0</v>
      </c>
      <c r="AL285" s="32">
        <f t="shared" si="25"/>
        <v>0</v>
      </c>
      <c r="AM285" s="32">
        <f t="shared" si="26"/>
        <v>0</v>
      </c>
      <c r="AN285" s="32">
        <f t="shared" si="27"/>
        <v>0</v>
      </c>
      <c r="AO285" s="32">
        <f t="shared" si="28"/>
        <v>0</v>
      </c>
      <c r="AP285" s="32">
        <f t="shared" si="29"/>
        <v>0</v>
      </c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7:60" ht="12.75">
      <c r="AK286" s="32">
        <f t="shared" si="24"/>
        <v>0</v>
      </c>
      <c r="AL286" s="32">
        <f t="shared" si="25"/>
        <v>0</v>
      </c>
      <c r="AM286" s="32">
        <f t="shared" si="26"/>
        <v>0</v>
      </c>
      <c r="AN286" s="32">
        <f t="shared" si="27"/>
        <v>0</v>
      </c>
      <c r="AO286" s="32">
        <f t="shared" si="28"/>
        <v>0</v>
      </c>
      <c r="AP286" s="32">
        <f t="shared" si="29"/>
        <v>0</v>
      </c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7:60" ht="12.75">
      <c r="AK287" s="32">
        <f t="shared" si="24"/>
        <v>0</v>
      </c>
      <c r="AL287" s="32">
        <f t="shared" si="25"/>
        <v>0</v>
      </c>
      <c r="AM287" s="32">
        <f t="shared" si="26"/>
        <v>0</v>
      </c>
      <c r="AN287" s="32">
        <f t="shared" si="27"/>
        <v>0</v>
      </c>
      <c r="AO287" s="32">
        <f t="shared" si="28"/>
        <v>0</v>
      </c>
      <c r="AP287" s="32">
        <f t="shared" si="29"/>
        <v>0</v>
      </c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7:60" ht="12.75">
      <c r="AK288" s="32">
        <f t="shared" si="24"/>
        <v>0</v>
      </c>
      <c r="AL288" s="32">
        <f t="shared" si="25"/>
        <v>0</v>
      </c>
      <c r="AM288" s="32">
        <f t="shared" si="26"/>
        <v>0</v>
      </c>
      <c r="AN288" s="32">
        <f t="shared" si="27"/>
        <v>0</v>
      </c>
      <c r="AO288" s="32">
        <f t="shared" si="28"/>
        <v>0</v>
      </c>
      <c r="AP288" s="32">
        <f t="shared" si="29"/>
        <v>0</v>
      </c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7:60" ht="12.75">
      <c r="AK289" s="32">
        <f t="shared" si="24"/>
        <v>0</v>
      </c>
      <c r="AL289" s="32">
        <f t="shared" si="25"/>
        <v>0</v>
      </c>
      <c r="AM289" s="32">
        <f t="shared" si="26"/>
        <v>0</v>
      </c>
      <c r="AN289" s="32">
        <f t="shared" si="27"/>
        <v>0</v>
      </c>
      <c r="AO289" s="32">
        <f t="shared" si="28"/>
        <v>0</v>
      </c>
      <c r="AP289" s="32">
        <f t="shared" si="29"/>
        <v>0</v>
      </c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7:60" ht="12.75">
      <c r="AK290" s="32">
        <f t="shared" si="24"/>
        <v>0</v>
      </c>
      <c r="AL290" s="32">
        <f t="shared" si="25"/>
        <v>0</v>
      </c>
      <c r="AM290" s="32">
        <f t="shared" si="26"/>
        <v>0</v>
      </c>
      <c r="AN290" s="32">
        <f t="shared" si="27"/>
        <v>0</v>
      </c>
      <c r="AO290" s="32">
        <f t="shared" si="28"/>
        <v>0</v>
      </c>
      <c r="AP290" s="32">
        <f t="shared" si="29"/>
        <v>0</v>
      </c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7:60" ht="12.75">
      <c r="AK291" s="32">
        <f t="shared" si="24"/>
        <v>0</v>
      </c>
      <c r="AL291" s="32">
        <f t="shared" si="25"/>
        <v>0</v>
      </c>
      <c r="AM291" s="32">
        <f t="shared" si="26"/>
        <v>0</v>
      </c>
      <c r="AN291" s="32">
        <f t="shared" si="27"/>
        <v>0</v>
      </c>
      <c r="AO291" s="32">
        <f t="shared" si="28"/>
        <v>0</v>
      </c>
      <c r="AP291" s="32">
        <f t="shared" si="29"/>
        <v>0</v>
      </c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7:60" ht="12.75">
      <c r="AK292" s="32">
        <f t="shared" si="24"/>
        <v>0</v>
      </c>
      <c r="AL292" s="32">
        <f t="shared" si="25"/>
        <v>0</v>
      </c>
      <c r="AM292" s="32">
        <f t="shared" si="26"/>
        <v>0</v>
      </c>
      <c r="AN292" s="32">
        <f t="shared" si="27"/>
        <v>0</v>
      </c>
      <c r="AO292" s="32">
        <f t="shared" si="28"/>
        <v>0</v>
      </c>
      <c r="AP292" s="32">
        <f t="shared" si="29"/>
        <v>0</v>
      </c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7:60" ht="12.75">
      <c r="AK293" s="32">
        <f t="shared" si="24"/>
        <v>0</v>
      </c>
      <c r="AL293" s="32">
        <f t="shared" si="25"/>
        <v>0</v>
      </c>
      <c r="AM293" s="32">
        <f t="shared" si="26"/>
        <v>0</v>
      </c>
      <c r="AN293" s="32">
        <f t="shared" si="27"/>
        <v>0</v>
      </c>
      <c r="AO293" s="32">
        <f t="shared" si="28"/>
        <v>0</v>
      </c>
      <c r="AP293" s="32">
        <f t="shared" si="29"/>
        <v>0</v>
      </c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7:60" ht="12.75">
      <c r="AK294" s="32">
        <f t="shared" si="24"/>
        <v>0</v>
      </c>
      <c r="AL294" s="32">
        <f t="shared" si="25"/>
        <v>0</v>
      </c>
      <c r="AM294" s="32">
        <f t="shared" si="26"/>
        <v>0</v>
      </c>
      <c r="AN294" s="32">
        <f t="shared" si="27"/>
        <v>0</v>
      </c>
      <c r="AO294" s="32">
        <f t="shared" si="28"/>
        <v>0</v>
      </c>
      <c r="AP294" s="32">
        <f t="shared" si="29"/>
        <v>0</v>
      </c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7:60" ht="12.75">
      <c r="AK295" s="32">
        <f t="shared" si="24"/>
        <v>0</v>
      </c>
      <c r="AL295" s="32">
        <f t="shared" si="25"/>
        <v>0</v>
      </c>
      <c r="AM295" s="32">
        <f t="shared" si="26"/>
        <v>0</v>
      </c>
      <c r="AN295" s="32">
        <f t="shared" si="27"/>
        <v>0</v>
      </c>
      <c r="AO295" s="32">
        <f t="shared" si="28"/>
        <v>0</v>
      </c>
      <c r="AP295" s="32">
        <f t="shared" si="29"/>
        <v>0</v>
      </c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7:60" ht="12.75">
      <c r="AK296" s="32">
        <f t="shared" si="24"/>
        <v>0</v>
      </c>
      <c r="AL296" s="32">
        <f t="shared" si="25"/>
        <v>0</v>
      </c>
      <c r="AM296" s="32">
        <f t="shared" si="26"/>
        <v>0</v>
      </c>
      <c r="AN296" s="32">
        <f t="shared" si="27"/>
        <v>0</v>
      </c>
      <c r="AO296" s="32">
        <f t="shared" si="28"/>
        <v>0</v>
      </c>
      <c r="AP296" s="32">
        <f t="shared" si="29"/>
        <v>0</v>
      </c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7:60" ht="12.75">
      <c r="AK297" s="32">
        <f t="shared" si="24"/>
        <v>0</v>
      </c>
      <c r="AL297" s="32">
        <f t="shared" si="25"/>
        <v>0</v>
      </c>
      <c r="AM297" s="32">
        <f t="shared" si="26"/>
        <v>0</v>
      </c>
      <c r="AN297" s="32">
        <f t="shared" si="27"/>
        <v>0</v>
      </c>
      <c r="AO297" s="32">
        <f t="shared" si="28"/>
        <v>0</v>
      </c>
      <c r="AP297" s="32">
        <f t="shared" si="29"/>
        <v>0</v>
      </c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7:60" ht="12.75">
      <c r="AK298" s="32">
        <f t="shared" si="24"/>
        <v>0</v>
      </c>
      <c r="AL298" s="32">
        <f t="shared" si="25"/>
        <v>0</v>
      </c>
      <c r="AM298" s="32">
        <f t="shared" si="26"/>
        <v>0</v>
      </c>
      <c r="AN298" s="32">
        <f t="shared" si="27"/>
        <v>0</v>
      </c>
      <c r="AO298" s="32">
        <f t="shared" si="28"/>
        <v>0</v>
      </c>
      <c r="AP298" s="32">
        <f t="shared" si="29"/>
        <v>0</v>
      </c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7:60" ht="12.75">
      <c r="AK299" s="32">
        <f t="shared" si="24"/>
        <v>0</v>
      </c>
      <c r="AL299" s="32">
        <f t="shared" si="25"/>
        <v>0</v>
      </c>
      <c r="AM299" s="32">
        <f t="shared" si="26"/>
        <v>0</v>
      </c>
      <c r="AN299" s="32">
        <f t="shared" si="27"/>
        <v>0</v>
      </c>
      <c r="AO299" s="32">
        <f t="shared" si="28"/>
        <v>0</v>
      </c>
      <c r="AP299" s="32">
        <f t="shared" si="29"/>
        <v>0</v>
      </c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7:60" ht="12.75">
      <c r="AK300" s="32">
        <f t="shared" si="24"/>
        <v>0</v>
      </c>
      <c r="AL300" s="32">
        <f t="shared" si="25"/>
        <v>0</v>
      </c>
      <c r="AM300" s="32">
        <f t="shared" si="26"/>
        <v>0</v>
      </c>
      <c r="AN300" s="32">
        <f t="shared" si="27"/>
        <v>0</v>
      </c>
      <c r="AO300" s="32">
        <f t="shared" si="28"/>
        <v>0</v>
      </c>
      <c r="AP300" s="32">
        <f t="shared" si="29"/>
        <v>0</v>
      </c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7:60" ht="12.75">
      <c r="AK301" s="32">
        <f t="shared" si="24"/>
        <v>0</v>
      </c>
      <c r="AL301" s="32">
        <f t="shared" si="25"/>
        <v>0</v>
      </c>
      <c r="AM301" s="32">
        <f t="shared" si="26"/>
        <v>0</v>
      </c>
      <c r="AN301" s="32">
        <f t="shared" si="27"/>
        <v>0</v>
      </c>
      <c r="AO301" s="32">
        <f t="shared" si="28"/>
        <v>0</v>
      </c>
      <c r="AP301" s="32">
        <f t="shared" si="29"/>
        <v>0</v>
      </c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7:60" ht="12.75">
      <c r="AK302" s="32">
        <f t="shared" si="24"/>
        <v>0</v>
      </c>
      <c r="AL302" s="32">
        <f t="shared" si="25"/>
        <v>0</v>
      </c>
      <c r="AM302" s="32">
        <f t="shared" si="26"/>
        <v>0</v>
      </c>
      <c r="AN302" s="32">
        <f t="shared" si="27"/>
        <v>0</v>
      </c>
      <c r="AO302" s="32">
        <f t="shared" si="28"/>
        <v>0</v>
      </c>
      <c r="AP302" s="32">
        <f t="shared" si="29"/>
        <v>0</v>
      </c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7:60" ht="12.75">
      <c r="AK303" s="32">
        <f t="shared" si="24"/>
        <v>0</v>
      </c>
      <c r="AL303" s="32">
        <f t="shared" si="25"/>
        <v>0</v>
      </c>
      <c r="AM303" s="32">
        <f t="shared" si="26"/>
        <v>0</v>
      </c>
      <c r="AN303" s="32">
        <f t="shared" si="27"/>
        <v>0</v>
      </c>
      <c r="AO303" s="32">
        <f t="shared" si="28"/>
        <v>0</v>
      </c>
      <c r="AP303" s="32">
        <f t="shared" si="29"/>
        <v>0</v>
      </c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7:60" ht="12.75">
      <c r="AK304" s="32">
        <f t="shared" si="24"/>
        <v>0</v>
      </c>
      <c r="AL304" s="32">
        <f t="shared" si="25"/>
        <v>0</v>
      </c>
      <c r="AM304" s="32">
        <f t="shared" si="26"/>
        <v>0</v>
      </c>
      <c r="AN304" s="32">
        <f t="shared" si="27"/>
        <v>0</v>
      </c>
      <c r="AO304" s="32">
        <f t="shared" si="28"/>
        <v>0</v>
      </c>
      <c r="AP304" s="32">
        <f t="shared" si="29"/>
        <v>0</v>
      </c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7:60" ht="12.75">
      <c r="AK305" s="32">
        <f t="shared" si="24"/>
        <v>0</v>
      </c>
      <c r="AL305" s="32">
        <f t="shared" si="25"/>
        <v>0</v>
      </c>
      <c r="AM305" s="32">
        <f t="shared" si="26"/>
        <v>0</v>
      </c>
      <c r="AN305" s="32">
        <f t="shared" si="27"/>
        <v>0</v>
      </c>
      <c r="AO305" s="32">
        <f t="shared" si="28"/>
        <v>0</v>
      </c>
      <c r="AP305" s="32">
        <f t="shared" si="29"/>
        <v>0</v>
      </c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7:60" ht="12.75">
      <c r="AK306" s="32">
        <f t="shared" si="24"/>
        <v>0</v>
      </c>
      <c r="AL306" s="32">
        <f t="shared" si="25"/>
        <v>0</v>
      </c>
      <c r="AM306" s="32">
        <f t="shared" si="26"/>
        <v>0</v>
      </c>
      <c r="AN306" s="32">
        <f t="shared" si="27"/>
        <v>0</v>
      </c>
      <c r="AO306" s="32">
        <f t="shared" si="28"/>
        <v>0</v>
      </c>
      <c r="AP306" s="32">
        <f t="shared" si="29"/>
        <v>0</v>
      </c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7:60" ht="12.75">
      <c r="AK307" s="32">
        <f t="shared" si="24"/>
        <v>0</v>
      </c>
      <c r="AL307" s="32">
        <f t="shared" si="25"/>
        <v>0</v>
      </c>
      <c r="AM307" s="32">
        <f t="shared" si="26"/>
        <v>0</v>
      </c>
      <c r="AN307" s="32">
        <f t="shared" si="27"/>
        <v>0</v>
      </c>
      <c r="AO307" s="32">
        <f t="shared" si="28"/>
        <v>0</v>
      </c>
      <c r="AP307" s="32">
        <f t="shared" si="29"/>
        <v>0</v>
      </c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7:60" ht="12.75">
      <c r="AK308" s="32">
        <f t="shared" si="24"/>
        <v>0</v>
      </c>
      <c r="AL308" s="32">
        <f t="shared" si="25"/>
        <v>0</v>
      </c>
      <c r="AM308" s="32">
        <f t="shared" si="26"/>
        <v>0</v>
      </c>
      <c r="AN308" s="32">
        <f t="shared" si="27"/>
        <v>0</v>
      </c>
      <c r="AO308" s="32">
        <f t="shared" si="28"/>
        <v>0</v>
      </c>
      <c r="AP308" s="32">
        <f t="shared" si="29"/>
        <v>0</v>
      </c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7:60" ht="12.75">
      <c r="AK309" s="32">
        <f t="shared" si="24"/>
        <v>0</v>
      </c>
      <c r="AL309" s="32">
        <f t="shared" si="25"/>
        <v>0</v>
      </c>
      <c r="AM309" s="32">
        <f t="shared" si="26"/>
        <v>0</v>
      </c>
      <c r="AN309" s="32">
        <f t="shared" si="27"/>
        <v>0</v>
      </c>
      <c r="AO309" s="32">
        <f t="shared" si="28"/>
        <v>0</v>
      </c>
      <c r="AP309" s="32">
        <f t="shared" si="29"/>
        <v>0</v>
      </c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7:60" ht="12.75">
      <c r="AK310" s="32">
        <f t="shared" si="24"/>
        <v>0</v>
      </c>
      <c r="AL310" s="32">
        <f t="shared" si="25"/>
        <v>0</v>
      </c>
      <c r="AM310" s="32">
        <f t="shared" si="26"/>
        <v>0</v>
      </c>
      <c r="AN310" s="32">
        <f t="shared" si="27"/>
        <v>0</v>
      </c>
      <c r="AO310" s="32">
        <f t="shared" si="28"/>
        <v>0</v>
      </c>
      <c r="AP310" s="32">
        <f t="shared" si="29"/>
        <v>0</v>
      </c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7:60" ht="12.75">
      <c r="AK311" s="32">
        <f t="shared" si="24"/>
        <v>0</v>
      </c>
      <c r="AL311" s="32">
        <f t="shared" si="25"/>
        <v>0</v>
      </c>
      <c r="AM311" s="32">
        <f t="shared" si="26"/>
        <v>0</v>
      </c>
      <c r="AN311" s="32">
        <f t="shared" si="27"/>
        <v>0</v>
      </c>
      <c r="AO311" s="32">
        <f t="shared" si="28"/>
        <v>0</v>
      </c>
      <c r="AP311" s="32">
        <f t="shared" si="29"/>
        <v>0</v>
      </c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7:60" ht="12.75">
      <c r="AK312" s="32">
        <f t="shared" si="24"/>
        <v>0</v>
      </c>
      <c r="AL312" s="32">
        <f t="shared" si="25"/>
        <v>0</v>
      </c>
      <c r="AM312" s="32">
        <f t="shared" si="26"/>
        <v>0</v>
      </c>
      <c r="AN312" s="32">
        <f t="shared" si="27"/>
        <v>0</v>
      </c>
      <c r="AO312" s="32">
        <f t="shared" si="28"/>
        <v>0</v>
      </c>
      <c r="AP312" s="32">
        <f t="shared" si="29"/>
        <v>0</v>
      </c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7:60" ht="12.75">
      <c r="AK313" s="32">
        <f t="shared" si="24"/>
        <v>0</v>
      </c>
      <c r="AL313" s="32">
        <f t="shared" si="25"/>
        <v>0</v>
      </c>
      <c r="AM313" s="32">
        <f t="shared" si="26"/>
        <v>0</v>
      </c>
      <c r="AN313" s="32">
        <f t="shared" si="27"/>
        <v>0</v>
      </c>
      <c r="AO313" s="32">
        <f t="shared" si="28"/>
        <v>0</v>
      </c>
      <c r="AP313" s="32">
        <f t="shared" si="29"/>
        <v>0</v>
      </c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7:60" ht="12.75">
      <c r="AK314" s="32">
        <f t="shared" si="24"/>
        <v>0</v>
      </c>
      <c r="AL314" s="32">
        <f t="shared" si="25"/>
        <v>0</v>
      </c>
      <c r="AM314" s="32">
        <f t="shared" si="26"/>
        <v>0</v>
      </c>
      <c r="AN314" s="32">
        <f t="shared" si="27"/>
        <v>0</v>
      </c>
      <c r="AO314" s="32">
        <f t="shared" si="28"/>
        <v>0</v>
      </c>
      <c r="AP314" s="32">
        <f t="shared" si="29"/>
        <v>0</v>
      </c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7:60" ht="12.75">
      <c r="AK315" s="32">
        <f t="shared" si="24"/>
        <v>0</v>
      </c>
      <c r="AL315" s="32">
        <f t="shared" si="25"/>
        <v>0</v>
      </c>
      <c r="AM315" s="32">
        <f t="shared" si="26"/>
        <v>0</v>
      </c>
      <c r="AN315" s="32">
        <f t="shared" si="27"/>
        <v>0</v>
      </c>
      <c r="AO315" s="32">
        <f t="shared" si="28"/>
        <v>0</v>
      </c>
      <c r="AP315" s="32">
        <f t="shared" si="29"/>
        <v>0</v>
      </c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7:60" ht="12.75">
      <c r="AK316" s="32">
        <f t="shared" si="24"/>
        <v>0</v>
      </c>
      <c r="AL316" s="32">
        <f t="shared" si="25"/>
        <v>0</v>
      </c>
      <c r="AM316" s="32">
        <f t="shared" si="26"/>
        <v>0</v>
      </c>
      <c r="AN316" s="32">
        <f t="shared" si="27"/>
        <v>0</v>
      </c>
      <c r="AO316" s="32">
        <f t="shared" si="28"/>
        <v>0</v>
      </c>
      <c r="AP316" s="32">
        <f t="shared" si="29"/>
        <v>0</v>
      </c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7:60" ht="12.75">
      <c r="AK317" s="32">
        <f t="shared" si="24"/>
        <v>0</v>
      </c>
      <c r="AL317" s="32">
        <f t="shared" si="25"/>
        <v>0</v>
      </c>
      <c r="AM317" s="32">
        <f t="shared" si="26"/>
        <v>0</v>
      </c>
      <c r="AN317" s="32">
        <f t="shared" si="27"/>
        <v>0</v>
      </c>
      <c r="AO317" s="32">
        <f t="shared" si="28"/>
        <v>0</v>
      </c>
      <c r="AP317" s="32">
        <f t="shared" si="29"/>
        <v>0</v>
      </c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7:60" ht="12.75">
      <c r="AK318" s="32">
        <f t="shared" si="24"/>
        <v>0</v>
      </c>
      <c r="AL318" s="32">
        <f t="shared" si="25"/>
        <v>0</v>
      </c>
      <c r="AM318" s="32">
        <f t="shared" si="26"/>
        <v>0</v>
      </c>
      <c r="AN318" s="32">
        <f t="shared" si="27"/>
        <v>0</v>
      </c>
      <c r="AO318" s="32">
        <f t="shared" si="28"/>
        <v>0</v>
      </c>
      <c r="AP318" s="32">
        <f t="shared" si="29"/>
        <v>0</v>
      </c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7:60" ht="12.75">
      <c r="AK319" s="32">
        <f t="shared" si="24"/>
        <v>0</v>
      </c>
      <c r="AL319" s="32">
        <f t="shared" si="25"/>
        <v>0</v>
      </c>
      <c r="AM319" s="32">
        <f t="shared" si="26"/>
        <v>0</v>
      </c>
      <c r="AN319" s="32">
        <f t="shared" si="27"/>
        <v>0</v>
      </c>
      <c r="AO319" s="32">
        <f t="shared" si="28"/>
        <v>0</v>
      </c>
      <c r="AP319" s="32">
        <f t="shared" si="29"/>
        <v>0</v>
      </c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7:60" ht="12.75">
      <c r="AK320" s="32">
        <f t="shared" si="24"/>
        <v>0</v>
      </c>
      <c r="AL320" s="32">
        <f t="shared" si="25"/>
        <v>0</v>
      </c>
      <c r="AM320" s="32">
        <f t="shared" si="26"/>
        <v>0</v>
      </c>
      <c r="AN320" s="32">
        <f t="shared" si="27"/>
        <v>0</v>
      </c>
      <c r="AO320" s="32">
        <f t="shared" si="28"/>
        <v>0</v>
      </c>
      <c r="AP320" s="32">
        <f t="shared" si="29"/>
        <v>0</v>
      </c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7:60" ht="12.75">
      <c r="AK321" s="32">
        <f t="shared" si="24"/>
        <v>0</v>
      </c>
      <c r="AL321" s="32">
        <f t="shared" si="25"/>
        <v>0</v>
      </c>
      <c r="AM321" s="32">
        <f t="shared" si="26"/>
        <v>0</v>
      </c>
      <c r="AN321" s="32">
        <f t="shared" si="27"/>
        <v>0</v>
      </c>
      <c r="AO321" s="32">
        <f t="shared" si="28"/>
        <v>0</v>
      </c>
      <c r="AP321" s="32">
        <f t="shared" si="29"/>
        <v>0</v>
      </c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7:60" ht="12.75">
      <c r="AK322" s="32">
        <f t="shared" si="24"/>
        <v>0</v>
      </c>
      <c r="AL322" s="32">
        <f t="shared" si="25"/>
        <v>0</v>
      </c>
      <c r="AM322" s="32">
        <f t="shared" si="26"/>
        <v>0</v>
      </c>
      <c r="AN322" s="32">
        <f t="shared" si="27"/>
        <v>0</v>
      </c>
      <c r="AO322" s="32">
        <f t="shared" si="28"/>
        <v>0</v>
      </c>
      <c r="AP322" s="32">
        <f t="shared" si="29"/>
        <v>0</v>
      </c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7:60" ht="12.75">
      <c r="AK323" s="32">
        <f t="shared" si="24"/>
        <v>0</v>
      </c>
      <c r="AL323" s="32">
        <f t="shared" si="25"/>
        <v>0</v>
      </c>
      <c r="AM323" s="32">
        <f t="shared" si="26"/>
        <v>0</v>
      </c>
      <c r="AN323" s="32">
        <f t="shared" si="27"/>
        <v>0</v>
      </c>
      <c r="AO323" s="32">
        <f t="shared" si="28"/>
        <v>0</v>
      </c>
      <c r="AP323" s="32">
        <f t="shared" si="29"/>
        <v>0</v>
      </c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7:60" ht="12.75">
      <c r="AK324" s="32">
        <f aca="true" t="shared" si="30" ref="AK324:AK387">O324-N324</f>
        <v>0</v>
      </c>
      <c r="AL324" s="32">
        <f aca="true" t="shared" si="31" ref="AL324:AL387">Q324-P324</f>
        <v>0</v>
      </c>
      <c r="AM324" s="32">
        <f aca="true" t="shared" si="32" ref="AM324:AM387">S324-R324</f>
        <v>0</v>
      </c>
      <c r="AN324" s="32">
        <f aca="true" t="shared" si="33" ref="AN324:AN387">U324-T324</f>
        <v>0</v>
      </c>
      <c r="AO324" s="32">
        <f aca="true" t="shared" si="34" ref="AO324:AO387">W324-V324</f>
        <v>0</v>
      </c>
      <c r="AP324" s="32">
        <f aca="true" t="shared" si="35" ref="AP324:AP387">Y324-X324</f>
        <v>0</v>
      </c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7:60" ht="12.75">
      <c r="AK325" s="32">
        <f t="shared" si="30"/>
        <v>0</v>
      </c>
      <c r="AL325" s="32">
        <f t="shared" si="31"/>
        <v>0</v>
      </c>
      <c r="AM325" s="32">
        <f t="shared" si="32"/>
        <v>0</v>
      </c>
      <c r="AN325" s="32">
        <f t="shared" si="33"/>
        <v>0</v>
      </c>
      <c r="AO325" s="32">
        <f t="shared" si="34"/>
        <v>0</v>
      </c>
      <c r="AP325" s="32">
        <f t="shared" si="35"/>
        <v>0</v>
      </c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7:60" ht="12.75">
      <c r="AK326" s="32">
        <f t="shared" si="30"/>
        <v>0</v>
      </c>
      <c r="AL326" s="32">
        <f t="shared" si="31"/>
        <v>0</v>
      </c>
      <c r="AM326" s="32">
        <f t="shared" si="32"/>
        <v>0</v>
      </c>
      <c r="AN326" s="32">
        <f t="shared" si="33"/>
        <v>0</v>
      </c>
      <c r="AO326" s="32">
        <f t="shared" si="34"/>
        <v>0</v>
      </c>
      <c r="AP326" s="32">
        <f t="shared" si="35"/>
        <v>0</v>
      </c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7:60" ht="12.75">
      <c r="AK327" s="32">
        <f t="shared" si="30"/>
        <v>0</v>
      </c>
      <c r="AL327" s="32">
        <f t="shared" si="31"/>
        <v>0</v>
      </c>
      <c r="AM327" s="32">
        <f t="shared" si="32"/>
        <v>0</v>
      </c>
      <c r="AN327" s="32">
        <f t="shared" si="33"/>
        <v>0</v>
      </c>
      <c r="AO327" s="32">
        <f t="shared" si="34"/>
        <v>0</v>
      </c>
      <c r="AP327" s="32">
        <f t="shared" si="35"/>
        <v>0</v>
      </c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7:60" ht="12.75">
      <c r="AK328" s="32">
        <f t="shared" si="30"/>
        <v>0</v>
      </c>
      <c r="AL328" s="32">
        <f t="shared" si="31"/>
        <v>0</v>
      </c>
      <c r="AM328" s="32">
        <f t="shared" si="32"/>
        <v>0</v>
      </c>
      <c r="AN328" s="32">
        <f t="shared" si="33"/>
        <v>0</v>
      </c>
      <c r="AO328" s="32">
        <f t="shared" si="34"/>
        <v>0</v>
      </c>
      <c r="AP328" s="32">
        <f t="shared" si="35"/>
        <v>0</v>
      </c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7:60" ht="12.75">
      <c r="AK329" s="32">
        <f t="shared" si="30"/>
        <v>0</v>
      </c>
      <c r="AL329" s="32">
        <f t="shared" si="31"/>
        <v>0</v>
      </c>
      <c r="AM329" s="32">
        <f t="shared" si="32"/>
        <v>0</v>
      </c>
      <c r="AN329" s="32">
        <f t="shared" si="33"/>
        <v>0</v>
      </c>
      <c r="AO329" s="32">
        <f t="shared" si="34"/>
        <v>0</v>
      </c>
      <c r="AP329" s="32">
        <f t="shared" si="35"/>
        <v>0</v>
      </c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7:60" ht="12.75">
      <c r="AK330" s="32">
        <f t="shared" si="30"/>
        <v>0</v>
      </c>
      <c r="AL330" s="32">
        <f t="shared" si="31"/>
        <v>0</v>
      </c>
      <c r="AM330" s="32">
        <f t="shared" si="32"/>
        <v>0</v>
      </c>
      <c r="AN330" s="32">
        <f t="shared" si="33"/>
        <v>0</v>
      </c>
      <c r="AO330" s="32">
        <f t="shared" si="34"/>
        <v>0</v>
      </c>
      <c r="AP330" s="32">
        <f t="shared" si="35"/>
        <v>0</v>
      </c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7:60" ht="12.75">
      <c r="AK331" s="32">
        <f t="shared" si="30"/>
        <v>0</v>
      </c>
      <c r="AL331" s="32">
        <f t="shared" si="31"/>
        <v>0</v>
      </c>
      <c r="AM331" s="32">
        <f t="shared" si="32"/>
        <v>0</v>
      </c>
      <c r="AN331" s="32">
        <f t="shared" si="33"/>
        <v>0</v>
      </c>
      <c r="AO331" s="32">
        <f t="shared" si="34"/>
        <v>0</v>
      </c>
      <c r="AP331" s="32">
        <f t="shared" si="35"/>
        <v>0</v>
      </c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7:60" ht="12.75">
      <c r="AK332" s="32">
        <f t="shared" si="30"/>
        <v>0</v>
      </c>
      <c r="AL332" s="32">
        <f t="shared" si="31"/>
        <v>0</v>
      </c>
      <c r="AM332" s="32">
        <f t="shared" si="32"/>
        <v>0</v>
      </c>
      <c r="AN332" s="32">
        <f t="shared" si="33"/>
        <v>0</v>
      </c>
      <c r="AO332" s="32">
        <f t="shared" si="34"/>
        <v>0</v>
      </c>
      <c r="AP332" s="32">
        <f t="shared" si="35"/>
        <v>0</v>
      </c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7:60" ht="12.75">
      <c r="AK333" s="32">
        <f t="shared" si="30"/>
        <v>0</v>
      </c>
      <c r="AL333" s="32">
        <f t="shared" si="31"/>
        <v>0</v>
      </c>
      <c r="AM333" s="32">
        <f t="shared" si="32"/>
        <v>0</v>
      </c>
      <c r="AN333" s="32">
        <f t="shared" si="33"/>
        <v>0</v>
      </c>
      <c r="AO333" s="32">
        <f t="shared" si="34"/>
        <v>0</v>
      </c>
      <c r="AP333" s="32">
        <f t="shared" si="35"/>
        <v>0</v>
      </c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7:60" ht="12.75">
      <c r="AK334" s="32">
        <f t="shared" si="30"/>
        <v>0</v>
      </c>
      <c r="AL334" s="32">
        <f t="shared" si="31"/>
        <v>0</v>
      </c>
      <c r="AM334" s="32">
        <f t="shared" si="32"/>
        <v>0</v>
      </c>
      <c r="AN334" s="32">
        <f t="shared" si="33"/>
        <v>0</v>
      </c>
      <c r="AO334" s="32">
        <f t="shared" si="34"/>
        <v>0</v>
      </c>
      <c r="AP334" s="32">
        <f t="shared" si="35"/>
        <v>0</v>
      </c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7:60" ht="12.75">
      <c r="AK335" s="32">
        <f t="shared" si="30"/>
        <v>0</v>
      </c>
      <c r="AL335" s="32">
        <f t="shared" si="31"/>
        <v>0</v>
      </c>
      <c r="AM335" s="32">
        <f t="shared" si="32"/>
        <v>0</v>
      </c>
      <c r="AN335" s="32">
        <f t="shared" si="33"/>
        <v>0</v>
      </c>
      <c r="AO335" s="32">
        <f t="shared" si="34"/>
        <v>0</v>
      </c>
      <c r="AP335" s="32">
        <f t="shared" si="35"/>
        <v>0</v>
      </c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7:60" ht="12.75">
      <c r="AK336" s="32">
        <f t="shared" si="30"/>
        <v>0</v>
      </c>
      <c r="AL336" s="32">
        <f t="shared" si="31"/>
        <v>0</v>
      </c>
      <c r="AM336" s="32">
        <f t="shared" si="32"/>
        <v>0</v>
      </c>
      <c r="AN336" s="32">
        <f t="shared" si="33"/>
        <v>0</v>
      </c>
      <c r="AO336" s="32">
        <f t="shared" si="34"/>
        <v>0</v>
      </c>
      <c r="AP336" s="32">
        <f t="shared" si="35"/>
        <v>0</v>
      </c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7:60" ht="12.75">
      <c r="AK337" s="32">
        <f t="shared" si="30"/>
        <v>0</v>
      </c>
      <c r="AL337" s="32">
        <f t="shared" si="31"/>
        <v>0</v>
      </c>
      <c r="AM337" s="32">
        <f t="shared" si="32"/>
        <v>0</v>
      </c>
      <c r="AN337" s="32">
        <f t="shared" si="33"/>
        <v>0</v>
      </c>
      <c r="AO337" s="32">
        <f t="shared" si="34"/>
        <v>0</v>
      </c>
      <c r="AP337" s="32">
        <f t="shared" si="35"/>
        <v>0</v>
      </c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7:60" ht="12.75">
      <c r="AK338" s="32">
        <f t="shared" si="30"/>
        <v>0</v>
      </c>
      <c r="AL338" s="32">
        <f t="shared" si="31"/>
        <v>0</v>
      </c>
      <c r="AM338" s="32">
        <f t="shared" si="32"/>
        <v>0</v>
      </c>
      <c r="AN338" s="32">
        <f t="shared" si="33"/>
        <v>0</v>
      </c>
      <c r="AO338" s="32">
        <f t="shared" si="34"/>
        <v>0</v>
      </c>
      <c r="AP338" s="32">
        <f t="shared" si="35"/>
        <v>0</v>
      </c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7:60" ht="12.75">
      <c r="AK339" s="32">
        <f t="shared" si="30"/>
        <v>0</v>
      </c>
      <c r="AL339" s="32">
        <f t="shared" si="31"/>
        <v>0</v>
      </c>
      <c r="AM339" s="32">
        <f t="shared" si="32"/>
        <v>0</v>
      </c>
      <c r="AN339" s="32">
        <f t="shared" si="33"/>
        <v>0</v>
      </c>
      <c r="AO339" s="32">
        <f t="shared" si="34"/>
        <v>0</v>
      </c>
      <c r="AP339" s="32">
        <f t="shared" si="35"/>
        <v>0</v>
      </c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7:60" ht="12.75">
      <c r="AK340" s="32">
        <f t="shared" si="30"/>
        <v>0</v>
      </c>
      <c r="AL340" s="32">
        <f t="shared" si="31"/>
        <v>0</v>
      </c>
      <c r="AM340" s="32">
        <f t="shared" si="32"/>
        <v>0</v>
      </c>
      <c r="AN340" s="32">
        <f t="shared" si="33"/>
        <v>0</v>
      </c>
      <c r="AO340" s="32">
        <f t="shared" si="34"/>
        <v>0</v>
      </c>
      <c r="AP340" s="32">
        <f t="shared" si="35"/>
        <v>0</v>
      </c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7:60" ht="12.75">
      <c r="AK341" s="32">
        <f t="shared" si="30"/>
        <v>0</v>
      </c>
      <c r="AL341" s="32">
        <f t="shared" si="31"/>
        <v>0</v>
      </c>
      <c r="AM341" s="32">
        <f t="shared" si="32"/>
        <v>0</v>
      </c>
      <c r="AN341" s="32">
        <f t="shared" si="33"/>
        <v>0</v>
      </c>
      <c r="AO341" s="32">
        <f t="shared" si="34"/>
        <v>0</v>
      </c>
      <c r="AP341" s="32">
        <f t="shared" si="35"/>
        <v>0</v>
      </c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7:60" ht="12.75">
      <c r="AK342" s="32">
        <f t="shared" si="30"/>
        <v>0</v>
      </c>
      <c r="AL342" s="32">
        <f t="shared" si="31"/>
        <v>0</v>
      </c>
      <c r="AM342" s="32">
        <f t="shared" si="32"/>
        <v>0</v>
      </c>
      <c r="AN342" s="32">
        <f t="shared" si="33"/>
        <v>0</v>
      </c>
      <c r="AO342" s="32">
        <f t="shared" si="34"/>
        <v>0</v>
      </c>
      <c r="AP342" s="32">
        <f t="shared" si="35"/>
        <v>0</v>
      </c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7:60" ht="12.75">
      <c r="AK343" s="32">
        <f t="shared" si="30"/>
        <v>0</v>
      </c>
      <c r="AL343" s="32">
        <f t="shared" si="31"/>
        <v>0</v>
      </c>
      <c r="AM343" s="32">
        <f t="shared" si="32"/>
        <v>0</v>
      </c>
      <c r="AN343" s="32">
        <f t="shared" si="33"/>
        <v>0</v>
      </c>
      <c r="AO343" s="32">
        <f t="shared" si="34"/>
        <v>0</v>
      </c>
      <c r="AP343" s="32">
        <f t="shared" si="35"/>
        <v>0</v>
      </c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7:60" ht="12.75">
      <c r="AK344" s="32">
        <f t="shared" si="30"/>
        <v>0</v>
      </c>
      <c r="AL344" s="32">
        <f t="shared" si="31"/>
        <v>0</v>
      </c>
      <c r="AM344" s="32">
        <f t="shared" si="32"/>
        <v>0</v>
      </c>
      <c r="AN344" s="32">
        <f t="shared" si="33"/>
        <v>0</v>
      </c>
      <c r="AO344" s="32">
        <f t="shared" si="34"/>
        <v>0</v>
      </c>
      <c r="AP344" s="32">
        <f t="shared" si="35"/>
        <v>0</v>
      </c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7:60" ht="12.75">
      <c r="AK345" s="32">
        <f t="shared" si="30"/>
        <v>0</v>
      </c>
      <c r="AL345" s="32">
        <f t="shared" si="31"/>
        <v>0</v>
      </c>
      <c r="AM345" s="32">
        <f t="shared" si="32"/>
        <v>0</v>
      </c>
      <c r="AN345" s="32">
        <f t="shared" si="33"/>
        <v>0</v>
      </c>
      <c r="AO345" s="32">
        <f t="shared" si="34"/>
        <v>0</v>
      </c>
      <c r="AP345" s="32">
        <f t="shared" si="35"/>
        <v>0</v>
      </c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7:60" ht="12.75">
      <c r="AK346" s="32">
        <f t="shared" si="30"/>
        <v>0</v>
      </c>
      <c r="AL346" s="32">
        <f t="shared" si="31"/>
        <v>0</v>
      </c>
      <c r="AM346" s="32">
        <f t="shared" si="32"/>
        <v>0</v>
      </c>
      <c r="AN346" s="32">
        <f t="shared" si="33"/>
        <v>0</v>
      </c>
      <c r="AO346" s="32">
        <f t="shared" si="34"/>
        <v>0</v>
      </c>
      <c r="AP346" s="32">
        <f t="shared" si="35"/>
        <v>0</v>
      </c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7:60" ht="12.75">
      <c r="AK347" s="32">
        <f t="shared" si="30"/>
        <v>0</v>
      </c>
      <c r="AL347" s="32">
        <f t="shared" si="31"/>
        <v>0</v>
      </c>
      <c r="AM347" s="32">
        <f t="shared" si="32"/>
        <v>0</v>
      </c>
      <c r="AN347" s="32">
        <f t="shared" si="33"/>
        <v>0</v>
      </c>
      <c r="AO347" s="32">
        <f t="shared" si="34"/>
        <v>0</v>
      </c>
      <c r="AP347" s="32">
        <f t="shared" si="35"/>
        <v>0</v>
      </c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7:60" ht="12.75">
      <c r="AK348" s="32">
        <f t="shared" si="30"/>
        <v>0</v>
      </c>
      <c r="AL348" s="32">
        <f t="shared" si="31"/>
        <v>0</v>
      </c>
      <c r="AM348" s="32">
        <f t="shared" si="32"/>
        <v>0</v>
      </c>
      <c r="AN348" s="32">
        <f t="shared" si="33"/>
        <v>0</v>
      </c>
      <c r="AO348" s="32">
        <f t="shared" si="34"/>
        <v>0</v>
      </c>
      <c r="AP348" s="32">
        <f t="shared" si="35"/>
        <v>0</v>
      </c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7:60" ht="12.75">
      <c r="AK349" s="32">
        <f t="shared" si="30"/>
        <v>0</v>
      </c>
      <c r="AL349" s="32">
        <f t="shared" si="31"/>
        <v>0</v>
      </c>
      <c r="AM349" s="32">
        <f t="shared" si="32"/>
        <v>0</v>
      </c>
      <c r="AN349" s="32">
        <f t="shared" si="33"/>
        <v>0</v>
      </c>
      <c r="AO349" s="32">
        <f t="shared" si="34"/>
        <v>0</v>
      </c>
      <c r="AP349" s="32">
        <f t="shared" si="35"/>
        <v>0</v>
      </c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7:60" ht="12.75">
      <c r="AK350" s="32">
        <f t="shared" si="30"/>
        <v>0</v>
      </c>
      <c r="AL350" s="32">
        <f t="shared" si="31"/>
        <v>0</v>
      </c>
      <c r="AM350" s="32">
        <f t="shared" si="32"/>
        <v>0</v>
      </c>
      <c r="AN350" s="32">
        <f t="shared" si="33"/>
        <v>0</v>
      </c>
      <c r="AO350" s="32">
        <f t="shared" si="34"/>
        <v>0</v>
      </c>
      <c r="AP350" s="32">
        <f t="shared" si="35"/>
        <v>0</v>
      </c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7:60" ht="12.75">
      <c r="AK351" s="32">
        <f t="shared" si="30"/>
        <v>0</v>
      </c>
      <c r="AL351" s="32">
        <f t="shared" si="31"/>
        <v>0</v>
      </c>
      <c r="AM351" s="32">
        <f t="shared" si="32"/>
        <v>0</v>
      </c>
      <c r="AN351" s="32">
        <f t="shared" si="33"/>
        <v>0</v>
      </c>
      <c r="AO351" s="32">
        <f t="shared" si="34"/>
        <v>0</v>
      </c>
      <c r="AP351" s="32">
        <f t="shared" si="35"/>
        <v>0</v>
      </c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7:60" ht="12.75">
      <c r="AK352" s="32">
        <f t="shared" si="30"/>
        <v>0</v>
      </c>
      <c r="AL352" s="32">
        <f t="shared" si="31"/>
        <v>0</v>
      </c>
      <c r="AM352" s="32">
        <f t="shared" si="32"/>
        <v>0</v>
      </c>
      <c r="AN352" s="32">
        <f t="shared" si="33"/>
        <v>0</v>
      </c>
      <c r="AO352" s="32">
        <f t="shared" si="34"/>
        <v>0</v>
      </c>
      <c r="AP352" s="32">
        <f t="shared" si="35"/>
        <v>0</v>
      </c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7:60" ht="12.75">
      <c r="AK353" s="32">
        <f t="shared" si="30"/>
        <v>0</v>
      </c>
      <c r="AL353" s="32">
        <f t="shared" si="31"/>
        <v>0</v>
      </c>
      <c r="AM353" s="32">
        <f t="shared" si="32"/>
        <v>0</v>
      </c>
      <c r="AN353" s="32">
        <f t="shared" si="33"/>
        <v>0</v>
      </c>
      <c r="AO353" s="32">
        <f t="shared" si="34"/>
        <v>0</v>
      </c>
      <c r="AP353" s="32">
        <f t="shared" si="35"/>
        <v>0</v>
      </c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7:60" ht="12.75">
      <c r="AK354" s="32">
        <f t="shared" si="30"/>
        <v>0</v>
      </c>
      <c r="AL354" s="32">
        <f t="shared" si="31"/>
        <v>0</v>
      </c>
      <c r="AM354" s="32">
        <f t="shared" si="32"/>
        <v>0</v>
      </c>
      <c r="AN354" s="32">
        <f t="shared" si="33"/>
        <v>0</v>
      </c>
      <c r="AO354" s="32">
        <f t="shared" si="34"/>
        <v>0</v>
      </c>
      <c r="AP354" s="32">
        <f t="shared" si="35"/>
        <v>0</v>
      </c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7:60" ht="12.75">
      <c r="AK355" s="32">
        <f t="shared" si="30"/>
        <v>0</v>
      </c>
      <c r="AL355" s="32">
        <f t="shared" si="31"/>
        <v>0</v>
      </c>
      <c r="AM355" s="32">
        <f t="shared" si="32"/>
        <v>0</v>
      </c>
      <c r="AN355" s="32">
        <f t="shared" si="33"/>
        <v>0</v>
      </c>
      <c r="AO355" s="32">
        <f t="shared" si="34"/>
        <v>0</v>
      </c>
      <c r="AP355" s="32">
        <f t="shared" si="35"/>
        <v>0</v>
      </c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7:60" ht="12.75">
      <c r="AK356" s="32">
        <f t="shared" si="30"/>
        <v>0</v>
      </c>
      <c r="AL356" s="32">
        <f t="shared" si="31"/>
        <v>0</v>
      </c>
      <c r="AM356" s="32">
        <f t="shared" si="32"/>
        <v>0</v>
      </c>
      <c r="AN356" s="32">
        <f t="shared" si="33"/>
        <v>0</v>
      </c>
      <c r="AO356" s="32">
        <f t="shared" si="34"/>
        <v>0</v>
      </c>
      <c r="AP356" s="32">
        <f t="shared" si="35"/>
        <v>0</v>
      </c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7:60" ht="12.75">
      <c r="AK357" s="32">
        <f t="shared" si="30"/>
        <v>0</v>
      </c>
      <c r="AL357" s="32">
        <f t="shared" si="31"/>
        <v>0</v>
      </c>
      <c r="AM357" s="32">
        <f t="shared" si="32"/>
        <v>0</v>
      </c>
      <c r="AN357" s="32">
        <f t="shared" si="33"/>
        <v>0</v>
      </c>
      <c r="AO357" s="32">
        <f t="shared" si="34"/>
        <v>0</v>
      </c>
      <c r="AP357" s="32">
        <f t="shared" si="35"/>
        <v>0</v>
      </c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7:60" ht="12.75">
      <c r="AK358" s="32">
        <f t="shared" si="30"/>
        <v>0</v>
      </c>
      <c r="AL358" s="32">
        <f t="shared" si="31"/>
        <v>0</v>
      </c>
      <c r="AM358" s="32">
        <f t="shared" si="32"/>
        <v>0</v>
      </c>
      <c r="AN358" s="32">
        <f t="shared" si="33"/>
        <v>0</v>
      </c>
      <c r="AO358" s="32">
        <f t="shared" si="34"/>
        <v>0</v>
      </c>
      <c r="AP358" s="32">
        <f t="shared" si="35"/>
        <v>0</v>
      </c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7:60" ht="12.75">
      <c r="AK359" s="32">
        <f t="shared" si="30"/>
        <v>0</v>
      </c>
      <c r="AL359" s="32">
        <f t="shared" si="31"/>
        <v>0</v>
      </c>
      <c r="AM359" s="32">
        <f t="shared" si="32"/>
        <v>0</v>
      </c>
      <c r="AN359" s="32">
        <f t="shared" si="33"/>
        <v>0</v>
      </c>
      <c r="AO359" s="32">
        <f t="shared" si="34"/>
        <v>0</v>
      </c>
      <c r="AP359" s="32">
        <f t="shared" si="35"/>
        <v>0</v>
      </c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7:60" ht="12.75">
      <c r="AK360" s="32">
        <f t="shared" si="30"/>
        <v>0</v>
      </c>
      <c r="AL360" s="32">
        <f t="shared" si="31"/>
        <v>0</v>
      </c>
      <c r="AM360" s="32">
        <f t="shared" si="32"/>
        <v>0</v>
      </c>
      <c r="AN360" s="32">
        <f t="shared" si="33"/>
        <v>0</v>
      </c>
      <c r="AO360" s="32">
        <f t="shared" si="34"/>
        <v>0</v>
      </c>
      <c r="AP360" s="32">
        <f t="shared" si="35"/>
        <v>0</v>
      </c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7:60" ht="12.75">
      <c r="AK361" s="32">
        <f t="shared" si="30"/>
        <v>0</v>
      </c>
      <c r="AL361" s="32">
        <f t="shared" si="31"/>
        <v>0</v>
      </c>
      <c r="AM361" s="32">
        <f t="shared" si="32"/>
        <v>0</v>
      </c>
      <c r="AN361" s="32">
        <f t="shared" si="33"/>
        <v>0</v>
      </c>
      <c r="AO361" s="32">
        <f t="shared" si="34"/>
        <v>0</v>
      </c>
      <c r="AP361" s="32">
        <f t="shared" si="35"/>
        <v>0</v>
      </c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7:60" ht="12.75">
      <c r="AK362" s="32">
        <f t="shared" si="30"/>
        <v>0</v>
      </c>
      <c r="AL362" s="32">
        <f t="shared" si="31"/>
        <v>0</v>
      </c>
      <c r="AM362" s="32">
        <f t="shared" si="32"/>
        <v>0</v>
      </c>
      <c r="AN362" s="32">
        <f t="shared" si="33"/>
        <v>0</v>
      </c>
      <c r="AO362" s="32">
        <f t="shared" si="34"/>
        <v>0</v>
      </c>
      <c r="AP362" s="32">
        <f t="shared" si="35"/>
        <v>0</v>
      </c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7:60" ht="12.75">
      <c r="AK363" s="32">
        <f t="shared" si="30"/>
        <v>0</v>
      </c>
      <c r="AL363" s="32">
        <f t="shared" si="31"/>
        <v>0</v>
      </c>
      <c r="AM363" s="32">
        <f t="shared" si="32"/>
        <v>0</v>
      </c>
      <c r="AN363" s="32">
        <f t="shared" si="33"/>
        <v>0</v>
      </c>
      <c r="AO363" s="32">
        <f t="shared" si="34"/>
        <v>0</v>
      </c>
      <c r="AP363" s="32">
        <f t="shared" si="35"/>
        <v>0</v>
      </c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7:60" ht="12.75">
      <c r="AK364" s="32">
        <f t="shared" si="30"/>
        <v>0</v>
      </c>
      <c r="AL364" s="32">
        <f t="shared" si="31"/>
        <v>0</v>
      </c>
      <c r="AM364" s="32">
        <f t="shared" si="32"/>
        <v>0</v>
      </c>
      <c r="AN364" s="32">
        <f t="shared" si="33"/>
        <v>0</v>
      </c>
      <c r="AO364" s="32">
        <f t="shared" si="34"/>
        <v>0</v>
      </c>
      <c r="AP364" s="32">
        <f t="shared" si="35"/>
        <v>0</v>
      </c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7:60" ht="12.75">
      <c r="AK365" s="32">
        <f t="shared" si="30"/>
        <v>0</v>
      </c>
      <c r="AL365" s="32">
        <f t="shared" si="31"/>
        <v>0</v>
      </c>
      <c r="AM365" s="32">
        <f t="shared" si="32"/>
        <v>0</v>
      </c>
      <c r="AN365" s="32">
        <f t="shared" si="33"/>
        <v>0</v>
      </c>
      <c r="AO365" s="32">
        <f t="shared" si="34"/>
        <v>0</v>
      </c>
      <c r="AP365" s="32">
        <f t="shared" si="35"/>
        <v>0</v>
      </c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7:60" ht="12.75">
      <c r="AK366" s="32">
        <f t="shared" si="30"/>
        <v>0</v>
      </c>
      <c r="AL366" s="32">
        <f t="shared" si="31"/>
        <v>0</v>
      </c>
      <c r="AM366" s="32">
        <f t="shared" si="32"/>
        <v>0</v>
      </c>
      <c r="AN366" s="32">
        <f t="shared" si="33"/>
        <v>0</v>
      </c>
      <c r="AO366" s="32">
        <f t="shared" si="34"/>
        <v>0</v>
      </c>
      <c r="AP366" s="32">
        <f t="shared" si="35"/>
        <v>0</v>
      </c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7:60" ht="12.75">
      <c r="AK367" s="32">
        <f t="shared" si="30"/>
        <v>0</v>
      </c>
      <c r="AL367" s="32">
        <f t="shared" si="31"/>
        <v>0</v>
      </c>
      <c r="AM367" s="32">
        <f t="shared" si="32"/>
        <v>0</v>
      </c>
      <c r="AN367" s="32">
        <f t="shared" si="33"/>
        <v>0</v>
      </c>
      <c r="AO367" s="32">
        <f t="shared" si="34"/>
        <v>0</v>
      </c>
      <c r="AP367" s="32">
        <f t="shared" si="35"/>
        <v>0</v>
      </c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7:60" ht="12.75">
      <c r="AK368" s="32">
        <f t="shared" si="30"/>
        <v>0</v>
      </c>
      <c r="AL368" s="32">
        <f t="shared" si="31"/>
        <v>0</v>
      </c>
      <c r="AM368" s="32">
        <f t="shared" si="32"/>
        <v>0</v>
      </c>
      <c r="AN368" s="32">
        <f t="shared" si="33"/>
        <v>0</v>
      </c>
      <c r="AO368" s="32">
        <f t="shared" si="34"/>
        <v>0</v>
      </c>
      <c r="AP368" s="32">
        <f t="shared" si="35"/>
        <v>0</v>
      </c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7:60" ht="12.75">
      <c r="AK369" s="32">
        <f t="shared" si="30"/>
        <v>0</v>
      </c>
      <c r="AL369" s="32">
        <f t="shared" si="31"/>
        <v>0</v>
      </c>
      <c r="AM369" s="32">
        <f t="shared" si="32"/>
        <v>0</v>
      </c>
      <c r="AN369" s="32">
        <f t="shared" si="33"/>
        <v>0</v>
      </c>
      <c r="AO369" s="32">
        <f t="shared" si="34"/>
        <v>0</v>
      </c>
      <c r="AP369" s="32">
        <f t="shared" si="35"/>
        <v>0</v>
      </c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7:60" ht="12.75">
      <c r="AK370" s="32">
        <f t="shared" si="30"/>
        <v>0</v>
      </c>
      <c r="AL370" s="32">
        <f t="shared" si="31"/>
        <v>0</v>
      </c>
      <c r="AM370" s="32">
        <f t="shared" si="32"/>
        <v>0</v>
      </c>
      <c r="AN370" s="32">
        <f t="shared" si="33"/>
        <v>0</v>
      </c>
      <c r="AO370" s="32">
        <f t="shared" si="34"/>
        <v>0</v>
      </c>
      <c r="AP370" s="32">
        <f t="shared" si="35"/>
        <v>0</v>
      </c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7:60" ht="12.75">
      <c r="AK371" s="32">
        <f t="shared" si="30"/>
        <v>0</v>
      </c>
      <c r="AL371" s="32">
        <f t="shared" si="31"/>
        <v>0</v>
      </c>
      <c r="AM371" s="32">
        <f t="shared" si="32"/>
        <v>0</v>
      </c>
      <c r="AN371" s="32">
        <f t="shared" si="33"/>
        <v>0</v>
      </c>
      <c r="AO371" s="32">
        <f t="shared" si="34"/>
        <v>0</v>
      </c>
      <c r="AP371" s="32">
        <f t="shared" si="35"/>
        <v>0</v>
      </c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7:60" ht="12.75">
      <c r="AK372" s="32">
        <f t="shared" si="30"/>
        <v>0</v>
      </c>
      <c r="AL372" s="32">
        <f t="shared" si="31"/>
        <v>0</v>
      </c>
      <c r="AM372" s="32">
        <f t="shared" si="32"/>
        <v>0</v>
      </c>
      <c r="AN372" s="32">
        <f t="shared" si="33"/>
        <v>0</v>
      </c>
      <c r="AO372" s="32">
        <f t="shared" si="34"/>
        <v>0</v>
      </c>
      <c r="AP372" s="32">
        <f t="shared" si="35"/>
        <v>0</v>
      </c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7:60" ht="12.75">
      <c r="AK373" s="32">
        <f t="shared" si="30"/>
        <v>0</v>
      </c>
      <c r="AL373" s="32">
        <f t="shared" si="31"/>
        <v>0</v>
      </c>
      <c r="AM373" s="32">
        <f t="shared" si="32"/>
        <v>0</v>
      </c>
      <c r="AN373" s="32">
        <f t="shared" si="33"/>
        <v>0</v>
      </c>
      <c r="AO373" s="32">
        <f t="shared" si="34"/>
        <v>0</v>
      </c>
      <c r="AP373" s="32">
        <f t="shared" si="35"/>
        <v>0</v>
      </c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7:60" ht="12.75">
      <c r="AK374" s="32">
        <f t="shared" si="30"/>
        <v>0</v>
      </c>
      <c r="AL374" s="32">
        <f t="shared" si="31"/>
        <v>0</v>
      </c>
      <c r="AM374" s="32">
        <f t="shared" si="32"/>
        <v>0</v>
      </c>
      <c r="AN374" s="32">
        <f t="shared" si="33"/>
        <v>0</v>
      </c>
      <c r="AO374" s="32">
        <f t="shared" si="34"/>
        <v>0</v>
      </c>
      <c r="AP374" s="32">
        <f t="shared" si="35"/>
        <v>0</v>
      </c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7:60" ht="12.75">
      <c r="AK375" s="32">
        <f t="shared" si="30"/>
        <v>0</v>
      </c>
      <c r="AL375" s="32">
        <f t="shared" si="31"/>
        <v>0</v>
      </c>
      <c r="AM375" s="32">
        <f t="shared" si="32"/>
        <v>0</v>
      </c>
      <c r="AN375" s="32">
        <f t="shared" si="33"/>
        <v>0</v>
      </c>
      <c r="AO375" s="32">
        <f t="shared" si="34"/>
        <v>0</v>
      </c>
      <c r="AP375" s="32">
        <f t="shared" si="35"/>
        <v>0</v>
      </c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7:60" ht="12.75">
      <c r="AK376" s="32">
        <f t="shared" si="30"/>
        <v>0</v>
      </c>
      <c r="AL376" s="32">
        <f t="shared" si="31"/>
        <v>0</v>
      </c>
      <c r="AM376" s="32">
        <f t="shared" si="32"/>
        <v>0</v>
      </c>
      <c r="AN376" s="32">
        <f t="shared" si="33"/>
        <v>0</v>
      </c>
      <c r="AO376" s="32">
        <f t="shared" si="34"/>
        <v>0</v>
      </c>
      <c r="AP376" s="32">
        <f t="shared" si="35"/>
        <v>0</v>
      </c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7:60" ht="12.75">
      <c r="AK377" s="32">
        <f t="shared" si="30"/>
        <v>0</v>
      </c>
      <c r="AL377" s="32">
        <f t="shared" si="31"/>
        <v>0</v>
      </c>
      <c r="AM377" s="32">
        <f t="shared" si="32"/>
        <v>0</v>
      </c>
      <c r="AN377" s="32">
        <f t="shared" si="33"/>
        <v>0</v>
      </c>
      <c r="AO377" s="32">
        <f t="shared" si="34"/>
        <v>0</v>
      </c>
      <c r="AP377" s="32">
        <f t="shared" si="35"/>
        <v>0</v>
      </c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7:60" ht="12.75">
      <c r="AK378" s="32">
        <f t="shared" si="30"/>
        <v>0</v>
      </c>
      <c r="AL378" s="32">
        <f t="shared" si="31"/>
        <v>0</v>
      </c>
      <c r="AM378" s="32">
        <f t="shared" si="32"/>
        <v>0</v>
      </c>
      <c r="AN378" s="32">
        <f t="shared" si="33"/>
        <v>0</v>
      </c>
      <c r="AO378" s="32">
        <f t="shared" si="34"/>
        <v>0</v>
      </c>
      <c r="AP378" s="32">
        <f t="shared" si="35"/>
        <v>0</v>
      </c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7:60" ht="12.75">
      <c r="AK379" s="32">
        <f t="shared" si="30"/>
        <v>0</v>
      </c>
      <c r="AL379" s="32">
        <f t="shared" si="31"/>
        <v>0</v>
      </c>
      <c r="AM379" s="32">
        <f t="shared" si="32"/>
        <v>0</v>
      </c>
      <c r="AN379" s="32">
        <f t="shared" si="33"/>
        <v>0</v>
      </c>
      <c r="AO379" s="32">
        <f t="shared" si="34"/>
        <v>0</v>
      </c>
      <c r="AP379" s="32">
        <f t="shared" si="35"/>
        <v>0</v>
      </c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7:60" ht="12.75">
      <c r="AK380" s="32">
        <f t="shared" si="30"/>
        <v>0</v>
      </c>
      <c r="AL380" s="32">
        <f t="shared" si="31"/>
        <v>0</v>
      </c>
      <c r="AM380" s="32">
        <f t="shared" si="32"/>
        <v>0</v>
      </c>
      <c r="AN380" s="32">
        <f t="shared" si="33"/>
        <v>0</v>
      </c>
      <c r="AO380" s="32">
        <f t="shared" si="34"/>
        <v>0</v>
      </c>
      <c r="AP380" s="32">
        <f t="shared" si="35"/>
        <v>0</v>
      </c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7:60" ht="12.75">
      <c r="AK381" s="32">
        <f t="shared" si="30"/>
        <v>0</v>
      </c>
      <c r="AL381" s="32">
        <f t="shared" si="31"/>
        <v>0</v>
      </c>
      <c r="AM381" s="32">
        <f t="shared" si="32"/>
        <v>0</v>
      </c>
      <c r="AN381" s="32">
        <f t="shared" si="33"/>
        <v>0</v>
      </c>
      <c r="AO381" s="32">
        <f t="shared" si="34"/>
        <v>0</v>
      </c>
      <c r="AP381" s="32">
        <f t="shared" si="35"/>
        <v>0</v>
      </c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7:60" ht="12.75">
      <c r="AK382" s="32">
        <f t="shared" si="30"/>
        <v>0</v>
      </c>
      <c r="AL382" s="32">
        <f t="shared" si="31"/>
        <v>0</v>
      </c>
      <c r="AM382" s="32">
        <f t="shared" si="32"/>
        <v>0</v>
      </c>
      <c r="AN382" s="32">
        <f t="shared" si="33"/>
        <v>0</v>
      </c>
      <c r="AO382" s="32">
        <f t="shared" si="34"/>
        <v>0</v>
      </c>
      <c r="AP382" s="32">
        <f t="shared" si="35"/>
        <v>0</v>
      </c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7:60" ht="12.75">
      <c r="AK383" s="32">
        <f t="shared" si="30"/>
        <v>0</v>
      </c>
      <c r="AL383" s="32">
        <f t="shared" si="31"/>
        <v>0</v>
      </c>
      <c r="AM383" s="32">
        <f t="shared" si="32"/>
        <v>0</v>
      </c>
      <c r="AN383" s="32">
        <f t="shared" si="33"/>
        <v>0</v>
      </c>
      <c r="AO383" s="32">
        <f t="shared" si="34"/>
        <v>0</v>
      </c>
      <c r="AP383" s="32">
        <f t="shared" si="35"/>
        <v>0</v>
      </c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7:60" ht="12.75">
      <c r="AK384" s="32">
        <f t="shared" si="30"/>
        <v>0</v>
      </c>
      <c r="AL384" s="32">
        <f t="shared" si="31"/>
        <v>0</v>
      </c>
      <c r="AM384" s="32">
        <f t="shared" si="32"/>
        <v>0</v>
      </c>
      <c r="AN384" s="32">
        <f t="shared" si="33"/>
        <v>0</v>
      </c>
      <c r="AO384" s="32">
        <f t="shared" si="34"/>
        <v>0</v>
      </c>
      <c r="AP384" s="32">
        <f t="shared" si="35"/>
        <v>0</v>
      </c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7:60" ht="12.75">
      <c r="AK385" s="32">
        <f t="shared" si="30"/>
        <v>0</v>
      </c>
      <c r="AL385" s="32">
        <f t="shared" si="31"/>
        <v>0</v>
      </c>
      <c r="AM385" s="32">
        <f t="shared" si="32"/>
        <v>0</v>
      </c>
      <c r="AN385" s="32">
        <f t="shared" si="33"/>
        <v>0</v>
      </c>
      <c r="AO385" s="32">
        <f t="shared" si="34"/>
        <v>0</v>
      </c>
      <c r="AP385" s="32">
        <f t="shared" si="35"/>
        <v>0</v>
      </c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7:60" ht="12.75">
      <c r="AK386" s="32">
        <f t="shared" si="30"/>
        <v>0</v>
      </c>
      <c r="AL386" s="32">
        <f t="shared" si="31"/>
        <v>0</v>
      </c>
      <c r="AM386" s="32">
        <f t="shared" si="32"/>
        <v>0</v>
      </c>
      <c r="AN386" s="32">
        <f t="shared" si="33"/>
        <v>0</v>
      </c>
      <c r="AO386" s="32">
        <f t="shared" si="34"/>
        <v>0</v>
      </c>
      <c r="AP386" s="32">
        <f t="shared" si="35"/>
        <v>0</v>
      </c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7:60" ht="12.75">
      <c r="AK387" s="32">
        <f t="shared" si="30"/>
        <v>0</v>
      </c>
      <c r="AL387" s="32">
        <f t="shared" si="31"/>
        <v>0</v>
      </c>
      <c r="AM387" s="32">
        <f t="shared" si="32"/>
        <v>0</v>
      </c>
      <c r="AN387" s="32">
        <f t="shared" si="33"/>
        <v>0</v>
      </c>
      <c r="AO387" s="32">
        <f t="shared" si="34"/>
        <v>0</v>
      </c>
      <c r="AP387" s="32">
        <f t="shared" si="35"/>
        <v>0</v>
      </c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7:60" ht="12.75">
      <c r="AK388" s="32">
        <f aca="true" t="shared" si="36" ref="AK388:AK451">O388-N388</f>
        <v>0</v>
      </c>
      <c r="AL388" s="32">
        <f aca="true" t="shared" si="37" ref="AL388:AL451">Q388-P388</f>
        <v>0</v>
      </c>
      <c r="AM388" s="32">
        <f aca="true" t="shared" si="38" ref="AM388:AM451">S388-R388</f>
        <v>0</v>
      </c>
      <c r="AN388" s="32">
        <f aca="true" t="shared" si="39" ref="AN388:AN451">U388-T388</f>
        <v>0</v>
      </c>
      <c r="AO388" s="32">
        <f aca="true" t="shared" si="40" ref="AO388:AO451">W388-V388</f>
        <v>0</v>
      </c>
      <c r="AP388" s="32">
        <f aca="true" t="shared" si="41" ref="AP388:AP451">Y388-X388</f>
        <v>0</v>
      </c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7:60" ht="12.75">
      <c r="AK389" s="32">
        <f t="shared" si="36"/>
        <v>0</v>
      </c>
      <c r="AL389" s="32">
        <f t="shared" si="37"/>
        <v>0</v>
      </c>
      <c r="AM389" s="32">
        <f t="shared" si="38"/>
        <v>0</v>
      </c>
      <c r="AN389" s="32">
        <f t="shared" si="39"/>
        <v>0</v>
      </c>
      <c r="AO389" s="32">
        <f t="shared" si="40"/>
        <v>0</v>
      </c>
      <c r="AP389" s="32">
        <f t="shared" si="41"/>
        <v>0</v>
      </c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7:60" ht="12.75">
      <c r="AK390" s="32">
        <f t="shared" si="36"/>
        <v>0</v>
      </c>
      <c r="AL390" s="32">
        <f t="shared" si="37"/>
        <v>0</v>
      </c>
      <c r="AM390" s="32">
        <f t="shared" si="38"/>
        <v>0</v>
      </c>
      <c r="AN390" s="32">
        <f t="shared" si="39"/>
        <v>0</v>
      </c>
      <c r="AO390" s="32">
        <f t="shared" si="40"/>
        <v>0</v>
      </c>
      <c r="AP390" s="32">
        <f t="shared" si="41"/>
        <v>0</v>
      </c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7:60" ht="12.75">
      <c r="AK391" s="32">
        <f t="shared" si="36"/>
        <v>0</v>
      </c>
      <c r="AL391" s="32">
        <f t="shared" si="37"/>
        <v>0</v>
      </c>
      <c r="AM391" s="32">
        <f t="shared" si="38"/>
        <v>0</v>
      </c>
      <c r="AN391" s="32">
        <f t="shared" si="39"/>
        <v>0</v>
      </c>
      <c r="AO391" s="32">
        <f t="shared" si="40"/>
        <v>0</v>
      </c>
      <c r="AP391" s="32">
        <f t="shared" si="41"/>
        <v>0</v>
      </c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7:60" ht="12.75">
      <c r="AK392" s="32">
        <f t="shared" si="36"/>
        <v>0</v>
      </c>
      <c r="AL392" s="32">
        <f t="shared" si="37"/>
        <v>0</v>
      </c>
      <c r="AM392" s="32">
        <f t="shared" si="38"/>
        <v>0</v>
      </c>
      <c r="AN392" s="32">
        <f t="shared" si="39"/>
        <v>0</v>
      </c>
      <c r="AO392" s="32">
        <f t="shared" si="40"/>
        <v>0</v>
      </c>
      <c r="AP392" s="32">
        <f t="shared" si="41"/>
        <v>0</v>
      </c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7:60" ht="12.75">
      <c r="AK393" s="32">
        <f t="shared" si="36"/>
        <v>0</v>
      </c>
      <c r="AL393" s="32">
        <f t="shared" si="37"/>
        <v>0</v>
      </c>
      <c r="AM393" s="32">
        <f t="shared" si="38"/>
        <v>0</v>
      </c>
      <c r="AN393" s="32">
        <f t="shared" si="39"/>
        <v>0</v>
      </c>
      <c r="AO393" s="32">
        <f t="shared" si="40"/>
        <v>0</v>
      </c>
      <c r="AP393" s="32">
        <f t="shared" si="41"/>
        <v>0</v>
      </c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7:60" ht="12.75">
      <c r="AK394" s="32">
        <f t="shared" si="36"/>
        <v>0</v>
      </c>
      <c r="AL394" s="32">
        <f t="shared" si="37"/>
        <v>0</v>
      </c>
      <c r="AM394" s="32">
        <f t="shared" si="38"/>
        <v>0</v>
      </c>
      <c r="AN394" s="32">
        <f t="shared" si="39"/>
        <v>0</v>
      </c>
      <c r="AO394" s="32">
        <f t="shared" si="40"/>
        <v>0</v>
      </c>
      <c r="AP394" s="32">
        <f t="shared" si="41"/>
        <v>0</v>
      </c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7:60" ht="12.75">
      <c r="AK395" s="32">
        <f t="shared" si="36"/>
        <v>0</v>
      </c>
      <c r="AL395" s="32">
        <f t="shared" si="37"/>
        <v>0</v>
      </c>
      <c r="AM395" s="32">
        <f t="shared" si="38"/>
        <v>0</v>
      </c>
      <c r="AN395" s="32">
        <f t="shared" si="39"/>
        <v>0</v>
      </c>
      <c r="AO395" s="32">
        <f t="shared" si="40"/>
        <v>0</v>
      </c>
      <c r="AP395" s="32">
        <f t="shared" si="41"/>
        <v>0</v>
      </c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7:60" ht="12.75">
      <c r="AK396" s="32">
        <f t="shared" si="36"/>
        <v>0</v>
      </c>
      <c r="AL396" s="32">
        <f t="shared" si="37"/>
        <v>0</v>
      </c>
      <c r="AM396" s="32">
        <f t="shared" si="38"/>
        <v>0</v>
      </c>
      <c r="AN396" s="32">
        <f t="shared" si="39"/>
        <v>0</v>
      </c>
      <c r="AO396" s="32">
        <f t="shared" si="40"/>
        <v>0</v>
      </c>
      <c r="AP396" s="32">
        <f t="shared" si="41"/>
        <v>0</v>
      </c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7:60" ht="12.75">
      <c r="AK397" s="32">
        <f t="shared" si="36"/>
        <v>0</v>
      </c>
      <c r="AL397" s="32">
        <f t="shared" si="37"/>
        <v>0</v>
      </c>
      <c r="AM397" s="32">
        <f t="shared" si="38"/>
        <v>0</v>
      </c>
      <c r="AN397" s="32">
        <f t="shared" si="39"/>
        <v>0</v>
      </c>
      <c r="AO397" s="32">
        <f t="shared" si="40"/>
        <v>0</v>
      </c>
      <c r="AP397" s="32">
        <f t="shared" si="41"/>
        <v>0</v>
      </c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7:60" ht="12.75">
      <c r="AK398" s="32">
        <f t="shared" si="36"/>
        <v>0</v>
      </c>
      <c r="AL398" s="32">
        <f t="shared" si="37"/>
        <v>0</v>
      </c>
      <c r="AM398" s="32">
        <f t="shared" si="38"/>
        <v>0</v>
      </c>
      <c r="AN398" s="32">
        <f t="shared" si="39"/>
        <v>0</v>
      </c>
      <c r="AO398" s="32">
        <f t="shared" si="40"/>
        <v>0</v>
      </c>
      <c r="AP398" s="32">
        <f t="shared" si="41"/>
        <v>0</v>
      </c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7:60" ht="12.75">
      <c r="AK399" s="32">
        <f t="shared" si="36"/>
        <v>0</v>
      </c>
      <c r="AL399" s="32">
        <f t="shared" si="37"/>
        <v>0</v>
      </c>
      <c r="AM399" s="32">
        <f t="shared" si="38"/>
        <v>0</v>
      </c>
      <c r="AN399" s="32">
        <f t="shared" si="39"/>
        <v>0</v>
      </c>
      <c r="AO399" s="32">
        <f t="shared" si="40"/>
        <v>0</v>
      </c>
      <c r="AP399" s="32">
        <f t="shared" si="41"/>
        <v>0</v>
      </c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7:60" ht="12.75">
      <c r="AK400" s="32">
        <f t="shared" si="36"/>
        <v>0</v>
      </c>
      <c r="AL400" s="32">
        <f t="shared" si="37"/>
        <v>0</v>
      </c>
      <c r="AM400" s="32">
        <f t="shared" si="38"/>
        <v>0</v>
      </c>
      <c r="AN400" s="32">
        <f t="shared" si="39"/>
        <v>0</v>
      </c>
      <c r="AO400" s="32">
        <f t="shared" si="40"/>
        <v>0</v>
      </c>
      <c r="AP400" s="32">
        <f t="shared" si="41"/>
        <v>0</v>
      </c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7:60" ht="12.75">
      <c r="AK401" s="32">
        <f t="shared" si="36"/>
        <v>0</v>
      </c>
      <c r="AL401" s="32">
        <f t="shared" si="37"/>
        <v>0</v>
      </c>
      <c r="AM401" s="32">
        <f t="shared" si="38"/>
        <v>0</v>
      </c>
      <c r="AN401" s="32">
        <f t="shared" si="39"/>
        <v>0</v>
      </c>
      <c r="AO401" s="32">
        <f t="shared" si="40"/>
        <v>0</v>
      </c>
      <c r="AP401" s="32">
        <f t="shared" si="41"/>
        <v>0</v>
      </c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7:60" ht="12.75">
      <c r="AK402" s="32">
        <f t="shared" si="36"/>
        <v>0</v>
      </c>
      <c r="AL402" s="32">
        <f t="shared" si="37"/>
        <v>0</v>
      </c>
      <c r="AM402" s="32">
        <f t="shared" si="38"/>
        <v>0</v>
      </c>
      <c r="AN402" s="32">
        <f t="shared" si="39"/>
        <v>0</v>
      </c>
      <c r="AO402" s="32">
        <f t="shared" si="40"/>
        <v>0</v>
      </c>
      <c r="AP402" s="32">
        <f t="shared" si="41"/>
        <v>0</v>
      </c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7:60" ht="12.75">
      <c r="AK403" s="32">
        <f t="shared" si="36"/>
        <v>0</v>
      </c>
      <c r="AL403" s="32">
        <f t="shared" si="37"/>
        <v>0</v>
      </c>
      <c r="AM403" s="32">
        <f t="shared" si="38"/>
        <v>0</v>
      </c>
      <c r="AN403" s="32">
        <f t="shared" si="39"/>
        <v>0</v>
      </c>
      <c r="AO403" s="32">
        <f t="shared" si="40"/>
        <v>0</v>
      </c>
      <c r="AP403" s="32">
        <f t="shared" si="41"/>
        <v>0</v>
      </c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7:60" ht="12.75">
      <c r="AK404" s="32">
        <f t="shared" si="36"/>
        <v>0</v>
      </c>
      <c r="AL404" s="32">
        <f t="shared" si="37"/>
        <v>0</v>
      </c>
      <c r="AM404" s="32">
        <f t="shared" si="38"/>
        <v>0</v>
      </c>
      <c r="AN404" s="32">
        <f t="shared" si="39"/>
        <v>0</v>
      </c>
      <c r="AO404" s="32">
        <f t="shared" si="40"/>
        <v>0</v>
      </c>
      <c r="AP404" s="32">
        <f t="shared" si="41"/>
        <v>0</v>
      </c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7:60" ht="12.75">
      <c r="AK405" s="32">
        <f t="shared" si="36"/>
        <v>0</v>
      </c>
      <c r="AL405" s="32">
        <f t="shared" si="37"/>
        <v>0</v>
      </c>
      <c r="AM405" s="32">
        <f t="shared" si="38"/>
        <v>0</v>
      </c>
      <c r="AN405" s="32">
        <f t="shared" si="39"/>
        <v>0</v>
      </c>
      <c r="AO405" s="32">
        <f t="shared" si="40"/>
        <v>0</v>
      </c>
      <c r="AP405" s="32">
        <f t="shared" si="41"/>
        <v>0</v>
      </c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7:60" ht="12.75">
      <c r="AK406" s="32">
        <f t="shared" si="36"/>
        <v>0</v>
      </c>
      <c r="AL406" s="32">
        <f t="shared" si="37"/>
        <v>0</v>
      </c>
      <c r="AM406" s="32">
        <f t="shared" si="38"/>
        <v>0</v>
      </c>
      <c r="AN406" s="32">
        <f t="shared" si="39"/>
        <v>0</v>
      </c>
      <c r="AO406" s="32">
        <f t="shared" si="40"/>
        <v>0</v>
      </c>
      <c r="AP406" s="32">
        <f t="shared" si="41"/>
        <v>0</v>
      </c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7:60" ht="12.75">
      <c r="AK407" s="32">
        <f t="shared" si="36"/>
        <v>0</v>
      </c>
      <c r="AL407" s="32">
        <f t="shared" si="37"/>
        <v>0</v>
      </c>
      <c r="AM407" s="32">
        <f t="shared" si="38"/>
        <v>0</v>
      </c>
      <c r="AN407" s="32">
        <f t="shared" si="39"/>
        <v>0</v>
      </c>
      <c r="AO407" s="32">
        <f t="shared" si="40"/>
        <v>0</v>
      </c>
      <c r="AP407" s="32">
        <f t="shared" si="41"/>
        <v>0</v>
      </c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7:60" ht="12.75">
      <c r="AK408" s="32">
        <f t="shared" si="36"/>
        <v>0</v>
      </c>
      <c r="AL408" s="32">
        <f t="shared" si="37"/>
        <v>0</v>
      </c>
      <c r="AM408" s="32">
        <f t="shared" si="38"/>
        <v>0</v>
      </c>
      <c r="AN408" s="32">
        <f t="shared" si="39"/>
        <v>0</v>
      </c>
      <c r="AO408" s="32">
        <f t="shared" si="40"/>
        <v>0</v>
      </c>
      <c r="AP408" s="32">
        <f t="shared" si="41"/>
        <v>0</v>
      </c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7:60" ht="12.75">
      <c r="AK409" s="32">
        <f t="shared" si="36"/>
        <v>0</v>
      </c>
      <c r="AL409" s="32">
        <f t="shared" si="37"/>
        <v>0</v>
      </c>
      <c r="AM409" s="32">
        <f t="shared" si="38"/>
        <v>0</v>
      </c>
      <c r="AN409" s="32">
        <f t="shared" si="39"/>
        <v>0</v>
      </c>
      <c r="AO409" s="32">
        <f t="shared" si="40"/>
        <v>0</v>
      </c>
      <c r="AP409" s="32">
        <f t="shared" si="41"/>
        <v>0</v>
      </c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7:60" ht="12.75">
      <c r="AK410" s="32">
        <f t="shared" si="36"/>
        <v>0</v>
      </c>
      <c r="AL410" s="32">
        <f t="shared" si="37"/>
        <v>0</v>
      </c>
      <c r="AM410" s="32">
        <f t="shared" si="38"/>
        <v>0</v>
      </c>
      <c r="AN410" s="32">
        <f t="shared" si="39"/>
        <v>0</v>
      </c>
      <c r="AO410" s="32">
        <f t="shared" si="40"/>
        <v>0</v>
      </c>
      <c r="AP410" s="32">
        <f t="shared" si="41"/>
        <v>0</v>
      </c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7:60" ht="12.75">
      <c r="AK411" s="32">
        <f t="shared" si="36"/>
        <v>0</v>
      </c>
      <c r="AL411" s="32">
        <f t="shared" si="37"/>
        <v>0</v>
      </c>
      <c r="AM411" s="32">
        <f t="shared" si="38"/>
        <v>0</v>
      </c>
      <c r="AN411" s="32">
        <f t="shared" si="39"/>
        <v>0</v>
      </c>
      <c r="AO411" s="32">
        <f t="shared" si="40"/>
        <v>0</v>
      </c>
      <c r="AP411" s="32">
        <f t="shared" si="41"/>
        <v>0</v>
      </c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7:60" ht="12.75">
      <c r="AK412" s="32">
        <f t="shared" si="36"/>
        <v>0</v>
      </c>
      <c r="AL412" s="32">
        <f t="shared" si="37"/>
        <v>0</v>
      </c>
      <c r="AM412" s="32">
        <f t="shared" si="38"/>
        <v>0</v>
      </c>
      <c r="AN412" s="32">
        <f t="shared" si="39"/>
        <v>0</v>
      </c>
      <c r="AO412" s="32">
        <f t="shared" si="40"/>
        <v>0</v>
      </c>
      <c r="AP412" s="32">
        <f t="shared" si="41"/>
        <v>0</v>
      </c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7:60" ht="12.75">
      <c r="AK413" s="32">
        <f t="shared" si="36"/>
        <v>0</v>
      </c>
      <c r="AL413" s="32">
        <f t="shared" si="37"/>
        <v>0</v>
      </c>
      <c r="AM413" s="32">
        <f t="shared" si="38"/>
        <v>0</v>
      </c>
      <c r="AN413" s="32">
        <f t="shared" si="39"/>
        <v>0</v>
      </c>
      <c r="AO413" s="32">
        <f t="shared" si="40"/>
        <v>0</v>
      </c>
      <c r="AP413" s="32">
        <f t="shared" si="41"/>
        <v>0</v>
      </c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7:60" ht="12.75">
      <c r="AK414" s="32">
        <f t="shared" si="36"/>
        <v>0</v>
      </c>
      <c r="AL414" s="32">
        <f t="shared" si="37"/>
        <v>0</v>
      </c>
      <c r="AM414" s="32">
        <f t="shared" si="38"/>
        <v>0</v>
      </c>
      <c r="AN414" s="32">
        <f t="shared" si="39"/>
        <v>0</v>
      </c>
      <c r="AO414" s="32">
        <f t="shared" si="40"/>
        <v>0</v>
      </c>
      <c r="AP414" s="32">
        <f t="shared" si="41"/>
        <v>0</v>
      </c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7:60" ht="12.75">
      <c r="AK415" s="32">
        <f t="shared" si="36"/>
        <v>0</v>
      </c>
      <c r="AL415" s="32">
        <f t="shared" si="37"/>
        <v>0</v>
      </c>
      <c r="AM415" s="32">
        <f t="shared" si="38"/>
        <v>0</v>
      </c>
      <c r="AN415" s="32">
        <f t="shared" si="39"/>
        <v>0</v>
      </c>
      <c r="AO415" s="32">
        <f t="shared" si="40"/>
        <v>0</v>
      </c>
      <c r="AP415" s="32">
        <f t="shared" si="41"/>
        <v>0</v>
      </c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7:60" ht="12.75">
      <c r="AK416" s="32">
        <f t="shared" si="36"/>
        <v>0</v>
      </c>
      <c r="AL416" s="32">
        <f t="shared" si="37"/>
        <v>0</v>
      </c>
      <c r="AM416" s="32">
        <f t="shared" si="38"/>
        <v>0</v>
      </c>
      <c r="AN416" s="32">
        <f t="shared" si="39"/>
        <v>0</v>
      </c>
      <c r="AO416" s="32">
        <f t="shared" si="40"/>
        <v>0</v>
      </c>
      <c r="AP416" s="32">
        <f t="shared" si="41"/>
        <v>0</v>
      </c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7:60" ht="12.75">
      <c r="AK417" s="32">
        <f t="shared" si="36"/>
        <v>0</v>
      </c>
      <c r="AL417" s="32">
        <f t="shared" si="37"/>
        <v>0</v>
      </c>
      <c r="AM417" s="32">
        <f t="shared" si="38"/>
        <v>0</v>
      </c>
      <c r="AN417" s="32">
        <f t="shared" si="39"/>
        <v>0</v>
      </c>
      <c r="AO417" s="32">
        <f t="shared" si="40"/>
        <v>0</v>
      </c>
      <c r="AP417" s="32">
        <f t="shared" si="41"/>
        <v>0</v>
      </c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7:60" ht="12.75">
      <c r="AK418" s="32">
        <f t="shared" si="36"/>
        <v>0</v>
      </c>
      <c r="AL418" s="32">
        <f t="shared" si="37"/>
        <v>0</v>
      </c>
      <c r="AM418" s="32">
        <f t="shared" si="38"/>
        <v>0</v>
      </c>
      <c r="AN418" s="32">
        <f t="shared" si="39"/>
        <v>0</v>
      </c>
      <c r="AO418" s="32">
        <f t="shared" si="40"/>
        <v>0</v>
      </c>
      <c r="AP418" s="32">
        <f t="shared" si="41"/>
        <v>0</v>
      </c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7:60" ht="12.75">
      <c r="AK419" s="32">
        <f t="shared" si="36"/>
        <v>0</v>
      </c>
      <c r="AL419" s="32">
        <f t="shared" si="37"/>
        <v>0</v>
      </c>
      <c r="AM419" s="32">
        <f t="shared" si="38"/>
        <v>0</v>
      </c>
      <c r="AN419" s="32">
        <f t="shared" si="39"/>
        <v>0</v>
      </c>
      <c r="AO419" s="32">
        <f t="shared" si="40"/>
        <v>0</v>
      </c>
      <c r="AP419" s="32">
        <f t="shared" si="41"/>
        <v>0</v>
      </c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7:60" ht="12.75">
      <c r="AK420" s="32">
        <f t="shared" si="36"/>
        <v>0</v>
      </c>
      <c r="AL420" s="32">
        <f t="shared" si="37"/>
        <v>0</v>
      </c>
      <c r="AM420" s="32">
        <f t="shared" si="38"/>
        <v>0</v>
      </c>
      <c r="AN420" s="32">
        <f t="shared" si="39"/>
        <v>0</v>
      </c>
      <c r="AO420" s="32">
        <f t="shared" si="40"/>
        <v>0</v>
      </c>
      <c r="AP420" s="32">
        <f t="shared" si="41"/>
        <v>0</v>
      </c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7:60" ht="12.75">
      <c r="AK421" s="32">
        <f t="shared" si="36"/>
        <v>0</v>
      </c>
      <c r="AL421" s="32">
        <f t="shared" si="37"/>
        <v>0</v>
      </c>
      <c r="AM421" s="32">
        <f t="shared" si="38"/>
        <v>0</v>
      </c>
      <c r="AN421" s="32">
        <f t="shared" si="39"/>
        <v>0</v>
      </c>
      <c r="AO421" s="32">
        <f t="shared" si="40"/>
        <v>0</v>
      </c>
      <c r="AP421" s="32">
        <f t="shared" si="41"/>
        <v>0</v>
      </c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7:60" ht="12.75">
      <c r="AK422" s="32">
        <f t="shared" si="36"/>
        <v>0</v>
      </c>
      <c r="AL422" s="32">
        <f t="shared" si="37"/>
        <v>0</v>
      </c>
      <c r="AM422" s="32">
        <f t="shared" si="38"/>
        <v>0</v>
      </c>
      <c r="AN422" s="32">
        <f t="shared" si="39"/>
        <v>0</v>
      </c>
      <c r="AO422" s="32">
        <f t="shared" si="40"/>
        <v>0</v>
      </c>
      <c r="AP422" s="32">
        <f t="shared" si="41"/>
        <v>0</v>
      </c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7:60" ht="12.75">
      <c r="AK423" s="32">
        <f t="shared" si="36"/>
        <v>0</v>
      </c>
      <c r="AL423" s="32">
        <f t="shared" si="37"/>
        <v>0</v>
      </c>
      <c r="AM423" s="32">
        <f t="shared" si="38"/>
        <v>0</v>
      </c>
      <c r="AN423" s="32">
        <f t="shared" si="39"/>
        <v>0</v>
      </c>
      <c r="AO423" s="32">
        <f t="shared" si="40"/>
        <v>0</v>
      </c>
      <c r="AP423" s="32">
        <f t="shared" si="41"/>
        <v>0</v>
      </c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7:60" ht="12.75">
      <c r="AK424" s="32">
        <f t="shared" si="36"/>
        <v>0</v>
      </c>
      <c r="AL424" s="32">
        <f t="shared" si="37"/>
        <v>0</v>
      </c>
      <c r="AM424" s="32">
        <f t="shared" si="38"/>
        <v>0</v>
      </c>
      <c r="AN424" s="32">
        <f t="shared" si="39"/>
        <v>0</v>
      </c>
      <c r="AO424" s="32">
        <f t="shared" si="40"/>
        <v>0</v>
      </c>
      <c r="AP424" s="32">
        <f t="shared" si="41"/>
        <v>0</v>
      </c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7:60" ht="12.75">
      <c r="AK425" s="32">
        <f t="shared" si="36"/>
        <v>0</v>
      </c>
      <c r="AL425" s="32">
        <f t="shared" si="37"/>
        <v>0</v>
      </c>
      <c r="AM425" s="32">
        <f t="shared" si="38"/>
        <v>0</v>
      </c>
      <c r="AN425" s="32">
        <f t="shared" si="39"/>
        <v>0</v>
      </c>
      <c r="AO425" s="32">
        <f t="shared" si="40"/>
        <v>0</v>
      </c>
      <c r="AP425" s="32">
        <f t="shared" si="41"/>
        <v>0</v>
      </c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7:60" ht="12.75">
      <c r="AK426" s="32">
        <f t="shared" si="36"/>
        <v>0</v>
      </c>
      <c r="AL426" s="32">
        <f t="shared" si="37"/>
        <v>0</v>
      </c>
      <c r="AM426" s="32">
        <f t="shared" si="38"/>
        <v>0</v>
      </c>
      <c r="AN426" s="32">
        <f t="shared" si="39"/>
        <v>0</v>
      </c>
      <c r="AO426" s="32">
        <f t="shared" si="40"/>
        <v>0</v>
      </c>
      <c r="AP426" s="32">
        <f t="shared" si="41"/>
        <v>0</v>
      </c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7:60" ht="12.75">
      <c r="AK427" s="32">
        <f t="shared" si="36"/>
        <v>0</v>
      </c>
      <c r="AL427" s="32">
        <f t="shared" si="37"/>
        <v>0</v>
      </c>
      <c r="AM427" s="32">
        <f t="shared" si="38"/>
        <v>0</v>
      </c>
      <c r="AN427" s="32">
        <f t="shared" si="39"/>
        <v>0</v>
      </c>
      <c r="AO427" s="32">
        <f t="shared" si="40"/>
        <v>0</v>
      </c>
      <c r="AP427" s="32">
        <f t="shared" si="41"/>
        <v>0</v>
      </c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7:60" ht="12.75">
      <c r="AK428" s="32">
        <f t="shared" si="36"/>
        <v>0</v>
      </c>
      <c r="AL428" s="32">
        <f t="shared" si="37"/>
        <v>0</v>
      </c>
      <c r="AM428" s="32">
        <f t="shared" si="38"/>
        <v>0</v>
      </c>
      <c r="AN428" s="32">
        <f t="shared" si="39"/>
        <v>0</v>
      </c>
      <c r="AO428" s="32">
        <f t="shared" si="40"/>
        <v>0</v>
      </c>
      <c r="AP428" s="32">
        <f t="shared" si="41"/>
        <v>0</v>
      </c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7:60" ht="12.75">
      <c r="AK429" s="32">
        <f t="shared" si="36"/>
        <v>0</v>
      </c>
      <c r="AL429" s="32">
        <f t="shared" si="37"/>
        <v>0</v>
      </c>
      <c r="AM429" s="32">
        <f t="shared" si="38"/>
        <v>0</v>
      </c>
      <c r="AN429" s="32">
        <f t="shared" si="39"/>
        <v>0</v>
      </c>
      <c r="AO429" s="32">
        <f t="shared" si="40"/>
        <v>0</v>
      </c>
      <c r="AP429" s="32">
        <f t="shared" si="41"/>
        <v>0</v>
      </c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7:60" ht="12.75">
      <c r="AK430" s="32">
        <f t="shared" si="36"/>
        <v>0</v>
      </c>
      <c r="AL430" s="32">
        <f t="shared" si="37"/>
        <v>0</v>
      </c>
      <c r="AM430" s="32">
        <f t="shared" si="38"/>
        <v>0</v>
      </c>
      <c r="AN430" s="32">
        <f t="shared" si="39"/>
        <v>0</v>
      </c>
      <c r="AO430" s="32">
        <f t="shared" si="40"/>
        <v>0</v>
      </c>
      <c r="AP430" s="32">
        <f t="shared" si="41"/>
        <v>0</v>
      </c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7:60" ht="12.75">
      <c r="AK431" s="32">
        <f t="shared" si="36"/>
        <v>0</v>
      </c>
      <c r="AL431" s="32">
        <f t="shared" si="37"/>
        <v>0</v>
      </c>
      <c r="AM431" s="32">
        <f t="shared" si="38"/>
        <v>0</v>
      </c>
      <c r="AN431" s="32">
        <f t="shared" si="39"/>
        <v>0</v>
      </c>
      <c r="AO431" s="32">
        <f t="shared" si="40"/>
        <v>0</v>
      </c>
      <c r="AP431" s="32">
        <f t="shared" si="41"/>
        <v>0</v>
      </c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7:60" ht="12.75">
      <c r="AK432" s="32">
        <f t="shared" si="36"/>
        <v>0</v>
      </c>
      <c r="AL432" s="32">
        <f t="shared" si="37"/>
        <v>0</v>
      </c>
      <c r="AM432" s="32">
        <f t="shared" si="38"/>
        <v>0</v>
      </c>
      <c r="AN432" s="32">
        <f t="shared" si="39"/>
        <v>0</v>
      </c>
      <c r="AO432" s="32">
        <f t="shared" si="40"/>
        <v>0</v>
      </c>
      <c r="AP432" s="32">
        <f t="shared" si="41"/>
        <v>0</v>
      </c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7:60" ht="12.75">
      <c r="AK433" s="32">
        <f t="shared" si="36"/>
        <v>0</v>
      </c>
      <c r="AL433" s="32">
        <f t="shared" si="37"/>
        <v>0</v>
      </c>
      <c r="AM433" s="32">
        <f t="shared" si="38"/>
        <v>0</v>
      </c>
      <c r="AN433" s="32">
        <f t="shared" si="39"/>
        <v>0</v>
      </c>
      <c r="AO433" s="32">
        <f t="shared" si="40"/>
        <v>0</v>
      </c>
      <c r="AP433" s="32">
        <f t="shared" si="41"/>
        <v>0</v>
      </c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  <row r="434" spans="37:60" ht="12.75">
      <c r="AK434" s="32">
        <f t="shared" si="36"/>
        <v>0</v>
      </c>
      <c r="AL434" s="32">
        <f t="shared" si="37"/>
        <v>0</v>
      </c>
      <c r="AM434" s="32">
        <f t="shared" si="38"/>
        <v>0</v>
      </c>
      <c r="AN434" s="32">
        <f t="shared" si="39"/>
        <v>0</v>
      </c>
      <c r="AO434" s="32">
        <f t="shared" si="40"/>
        <v>0</v>
      </c>
      <c r="AP434" s="32">
        <f t="shared" si="41"/>
        <v>0</v>
      </c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</row>
    <row r="435" spans="37:60" ht="12.75">
      <c r="AK435" s="32">
        <f t="shared" si="36"/>
        <v>0</v>
      </c>
      <c r="AL435" s="32">
        <f t="shared" si="37"/>
        <v>0</v>
      </c>
      <c r="AM435" s="32">
        <f t="shared" si="38"/>
        <v>0</v>
      </c>
      <c r="AN435" s="32">
        <f t="shared" si="39"/>
        <v>0</v>
      </c>
      <c r="AO435" s="32">
        <f t="shared" si="40"/>
        <v>0</v>
      </c>
      <c r="AP435" s="32">
        <f t="shared" si="41"/>
        <v>0</v>
      </c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</row>
    <row r="436" spans="37:60" ht="12.75">
      <c r="AK436" s="32">
        <f t="shared" si="36"/>
        <v>0</v>
      </c>
      <c r="AL436" s="32">
        <f t="shared" si="37"/>
        <v>0</v>
      </c>
      <c r="AM436" s="32">
        <f t="shared" si="38"/>
        <v>0</v>
      </c>
      <c r="AN436" s="32">
        <f t="shared" si="39"/>
        <v>0</v>
      </c>
      <c r="AO436" s="32">
        <f t="shared" si="40"/>
        <v>0</v>
      </c>
      <c r="AP436" s="32">
        <f t="shared" si="41"/>
        <v>0</v>
      </c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</row>
    <row r="437" spans="37:60" ht="12.75">
      <c r="AK437" s="32">
        <f t="shared" si="36"/>
        <v>0</v>
      </c>
      <c r="AL437" s="32">
        <f t="shared" si="37"/>
        <v>0</v>
      </c>
      <c r="AM437" s="32">
        <f t="shared" si="38"/>
        <v>0</v>
      </c>
      <c r="AN437" s="32">
        <f t="shared" si="39"/>
        <v>0</v>
      </c>
      <c r="AO437" s="32">
        <f t="shared" si="40"/>
        <v>0</v>
      </c>
      <c r="AP437" s="32">
        <f t="shared" si="41"/>
        <v>0</v>
      </c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</row>
    <row r="438" spans="37:60" ht="12.75">
      <c r="AK438" s="32">
        <f t="shared" si="36"/>
        <v>0</v>
      </c>
      <c r="AL438" s="32">
        <f t="shared" si="37"/>
        <v>0</v>
      </c>
      <c r="AM438" s="32">
        <f t="shared" si="38"/>
        <v>0</v>
      </c>
      <c r="AN438" s="32">
        <f t="shared" si="39"/>
        <v>0</v>
      </c>
      <c r="AO438" s="32">
        <f t="shared" si="40"/>
        <v>0</v>
      </c>
      <c r="AP438" s="32">
        <f t="shared" si="41"/>
        <v>0</v>
      </c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</row>
    <row r="439" spans="37:60" ht="12.75">
      <c r="AK439" s="32">
        <f t="shared" si="36"/>
        <v>0</v>
      </c>
      <c r="AL439" s="32">
        <f t="shared" si="37"/>
        <v>0</v>
      </c>
      <c r="AM439" s="32">
        <f t="shared" si="38"/>
        <v>0</v>
      </c>
      <c r="AN439" s="32">
        <f t="shared" si="39"/>
        <v>0</v>
      </c>
      <c r="AO439" s="32">
        <f t="shared" si="40"/>
        <v>0</v>
      </c>
      <c r="AP439" s="32">
        <f t="shared" si="41"/>
        <v>0</v>
      </c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</row>
    <row r="440" spans="37:60" ht="12.75">
      <c r="AK440" s="32">
        <f t="shared" si="36"/>
        <v>0</v>
      </c>
      <c r="AL440" s="32">
        <f t="shared" si="37"/>
        <v>0</v>
      </c>
      <c r="AM440" s="32">
        <f t="shared" si="38"/>
        <v>0</v>
      </c>
      <c r="AN440" s="32">
        <f t="shared" si="39"/>
        <v>0</v>
      </c>
      <c r="AO440" s="32">
        <f t="shared" si="40"/>
        <v>0</v>
      </c>
      <c r="AP440" s="32">
        <f t="shared" si="41"/>
        <v>0</v>
      </c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</row>
    <row r="441" spans="37:60" ht="12.75">
      <c r="AK441" s="32">
        <f t="shared" si="36"/>
        <v>0</v>
      </c>
      <c r="AL441" s="32">
        <f t="shared" si="37"/>
        <v>0</v>
      </c>
      <c r="AM441" s="32">
        <f t="shared" si="38"/>
        <v>0</v>
      </c>
      <c r="AN441" s="32">
        <f t="shared" si="39"/>
        <v>0</v>
      </c>
      <c r="AO441" s="32">
        <f t="shared" si="40"/>
        <v>0</v>
      </c>
      <c r="AP441" s="32">
        <f t="shared" si="41"/>
        <v>0</v>
      </c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</row>
    <row r="442" spans="37:60" ht="12.75">
      <c r="AK442" s="32">
        <f t="shared" si="36"/>
        <v>0</v>
      </c>
      <c r="AL442" s="32">
        <f t="shared" si="37"/>
        <v>0</v>
      </c>
      <c r="AM442" s="32">
        <f t="shared" si="38"/>
        <v>0</v>
      </c>
      <c r="AN442" s="32">
        <f t="shared" si="39"/>
        <v>0</v>
      </c>
      <c r="AO442" s="32">
        <f t="shared" si="40"/>
        <v>0</v>
      </c>
      <c r="AP442" s="32">
        <f t="shared" si="41"/>
        <v>0</v>
      </c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</row>
    <row r="443" spans="37:60" ht="12.75">
      <c r="AK443" s="32">
        <f t="shared" si="36"/>
        <v>0</v>
      </c>
      <c r="AL443" s="32">
        <f t="shared" si="37"/>
        <v>0</v>
      </c>
      <c r="AM443" s="32">
        <f t="shared" si="38"/>
        <v>0</v>
      </c>
      <c r="AN443" s="32">
        <f t="shared" si="39"/>
        <v>0</v>
      </c>
      <c r="AO443" s="32">
        <f t="shared" si="40"/>
        <v>0</v>
      </c>
      <c r="AP443" s="32">
        <f t="shared" si="41"/>
        <v>0</v>
      </c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</row>
    <row r="444" spans="37:60" ht="12.75">
      <c r="AK444" s="32">
        <f t="shared" si="36"/>
        <v>0</v>
      </c>
      <c r="AL444" s="32">
        <f t="shared" si="37"/>
        <v>0</v>
      </c>
      <c r="AM444" s="32">
        <f t="shared" si="38"/>
        <v>0</v>
      </c>
      <c r="AN444" s="32">
        <f t="shared" si="39"/>
        <v>0</v>
      </c>
      <c r="AO444" s="32">
        <f t="shared" si="40"/>
        <v>0</v>
      </c>
      <c r="AP444" s="32">
        <f t="shared" si="41"/>
        <v>0</v>
      </c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</row>
    <row r="445" spans="37:60" ht="12.75">
      <c r="AK445" s="32">
        <f t="shared" si="36"/>
        <v>0</v>
      </c>
      <c r="AL445" s="32">
        <f t="shared" si="37"/>
        <v>0</v>
      </c>
      <c r="AM445" s="32">
        <f t="shared" si="38"/>
        <v>0</v>
      </c>
      <c r="AN445" s="32">
        <f t="shared" si="39"/>
        <v>0</v>
      </c>
      <c r="AO445" s="32">
        <f t="shared" si="40"/>
        <v>0</v>
      </c>
      <c r="AP445" s="32">
        <f t="shared" si="41"/>
        <v>0</v>
      </c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</row>
    <row r="446" spans="37:60" ht="12.75">
      <c r="AK446" s="32">
        <f t="shared" si="36"/>
        <v>0</v>
      </c>
      <c r="AL446" s="32">
        <f t="shared" si="37"/>
        <v>0</v>
      </c>
      <c r="AM446" s="32">
        <f t="shared" si="38"/>
        <v>0</v>
      </c>
      <c r="AN446" s="32">
        <f t="shared" si="39"/>
        <v>0</v>
      </c>
      <c r="AO446" s="32">
        <f t="shared" si="40"/>
        <v>0</v>
      </c>
      <c r="AP446" s="32">
        <f t="shared" si="41"/>
        <v>0</v>
      </c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</row>
    <row r="447" spans="37:60" ht="12.75">
      <c r="AK447" s="32">
        <f t="shared" si="36"/>
        <v>0</v>
      </c>
      <c r="AL447" s="32">
        <f t="shared" si="37"/>
        <v>0</v>
      </c>
      <c r="AM447" s="32">
        <f t="shared" si="38"/>
        <v>0</v>
      </c>
      <c r="AN447" s="32">
        <f t="shared" si="39"/>
        <v>0</v>
      </c>
      <c r="AO447" s="32">
        <f t="shared" si="40"/>
        <v>0</v>
      </c>
      <c r="AP447" s="32">
        <f t="shared" si="41"/>
        <v>0</v>
      </c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</row>
    <row r="448" spans="37:60" ht="12.75">
      <c r="AK448" s="32">
        <f t="shared" si="36"/>
        <v>0</v>
      </c>
      <c r="AL448" s="32">
        <f t="shared" si="37"/>
        <v>0</v>
      </c>
      <c r="AM448" s="32">
        <f t="shared" si="38"/>
        <v>0</v>
      </c>
      <c r="AN448" s="32">
        <f t="shared" si="39"/>
        <v>0</v>
      </c>
      <c r="AO448" s="32">
        <f t="shared" si="40"/>
        <v>0</v>
      </c>
      <c r="AP448" s="32">
        <f t="shared" si="41"/>
        <v>0</v>
      </c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</row>
    <row r="449" spans="37:60" ht="12.75">
      <c r="AK449" s="32">
        <f t="shared" si="36"/>
        <v>0</v>
      </c>
      <c r="AL449" s="32">
        <f t="shared" si="37"/>
        <v>0</v>
      </c>
      <c r="AM449" s="32">
        <f t="shared" si="38"/>
        <v>0</v>
      </c>
      <c r="AN449" s="32">
        <f t="shared" si="39"/>
        <v>0</v>
      </c>
      <c r="AO449" s="32">
        <f t="shared" si="40"/>
        <v>0</v>
      </c>
      <c r="AP449" s="32">
        <f t="shared" si="41"/>
        <v>0</v>
      </c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</row>
    <row r="450" spans="37:60" ht="12.75">
      <c r="AK450" s="32">
        <f t="shared" si="36"/>
        <v>0</v>
      </c>
      <c r="AL450" s="32">
        <f t="shared" si="37"/>
        <v>0</v>
      </c>
      <c r="AM450" s="32">
        <f t="shared" si="38"/>
        <v>0</v>
      </c>
      <c r="AN450" s="32">
        <f t="shared" si="39"/>
        <v>0</v>
      </c>
      <c r="AO450" s="32">
        <f t="shared" si="40"/>
        <v>0</v>
      </c>
      <c r="AP450" s="32">
        <f t="shared" si="41"/>
        <v>0</v>
      </c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</row>
    <row r="451" spans="37:60" ht="12.75">
      <c r="AK451" s="32">
        <f t="shared" si="36"/>
        <v>0</v>
      </c>
      <c r="AL451" s="32">
        <f t="shared" si="37"/>
        <v>0</v>
      </c>
      <c r="AM451" s="32">
        <f t="shared" si="38"/>
        <v>0</v>
      </c>
      <c r="AN451" s="32">
        <f t="shared" si="39"/>
        <v>0</v>
      </c>
      <c r="AO451" s="32">
        <f t="shared" si="40"/>
        <v>0</v>
      </c>
      <c r="AP451" s="32">
        <f t="shared" si="41"/>
        <v>0</v>
      </c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</row>
    <row r="452" spans="37:60" ht="12.75">
      <c r="AK452" s="32">
        <f aca="true" t="shared" si="42" ref="AK452:AK515">O452-N452</f>
        <v>0</v>
      </c>
      <c r="AL452" s="32">
        <f aca="true" t="shared" si="43" ref="AL452:AL515">Q452-P452</f>
        <v>0</v>
      </c>
      <c r="AM452" s="32">
        <f aca="true" t="shared" si="44" ref="AM452:AM515">S452-R452</f>
        <v>0</v>
      </c>
      <c r="AN452" s="32">
        <f aca="true" t="shared" si="45" ref="AN452:AN515">U452-T452</f>
        <v>0</v>
      </c>
      <c r="AO452" s="32">
        <f aca="true" t="shared" si="46" ref="AO452:AO515">W452-V452</f>
        <v>0</v>
      </c>
      <c r="AP452" s="32">
        <f aca="true" t="shared" si="47" ref="AP452:AP515">Y452-X452</f>
        <v>0</v>
      </c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</row>
    <row r="453" spans="37:60" ht="12.75">
      <c r="AK453" s="32">
        <f t="shared" si="42"/>
        <v>0</v>
      </c>
      <c r="AL453" s="32">
        <f t="shared" si="43"/>
        <v>0</v>
      </c>
      <c r="AM453" s="32">
        <f t="shared" si="44"/>
        <v>0</v>
      </c>
      <c r="AN453" s="32">
        <f t="shared" si="45"/>
        <v>0</v>
      </c>
      <c r="AO453" s="32">
        <f t="shared" si="46"/>
        <v>0</v>
      </c>
      <c r="AP453" s="32">
        <f t="shared" si="47"/>
        <v>0</v>
      </c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</row>
    <row r="454" spans="37:60" ht="12.75">
      <c r="AK454" s="32">
        <f t="shared" si="42"/>
        <v>0</v>
      </c>
      <c r="AL454" s="32">
        <f t="shared" si="43"/>
        <v>0</v>
      </c>
      <c r="AM454" s="32">
        <f t="shared" si="44"/>
        <v>0</v>
      </c>
      <c r="AN454" s="32">
        <f t="shared" si="45"/>
        <v>0</v>
      </c>
      <c r="AO454" s="32">
        <f t="shared" si="46"/>
        <v>0</v>
      </c>
      <c r="AP454" s="32">
        <f t="shared" si="47"/>
        <v>0</v>
      </c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</row>
    <row r="455" spans="37:60" ht="12.75">
      <c r="AK455" s="32">
        <f t="shared" si="42"/>
        <v>0</v>
      </c>
      <c r="AL455" s="32">
        <f t="shared" si="43"/>
        <v>0</v>
      </c>
      <c r="AM455" s="32">
        <f t="shared" si="44"/>
        <v>0</v>
      </c>
      <c r="AN455" s="32">
        <f t="shared" si="45"/>
        <v>0</v>
      </c>
      <c r="AO455" s="32">
        <f t="shared" si="46"/>
        <v>0</v>
      </c>
      <c r="AP455" s="32">
        <f t="shared" si="47"/>
        <v>0</v>
      </c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</row>
    <row r="456" spans="37:60" ht="12.75">
      <c r="AK456" s="32">
        <f t="shared" si="42"/>
        <v>0</v>
      </c>
      <c r="AL456" s="32">
        <f t="shared" si="43"/>
        <v>0</v>
      </c>
      <c r="AM456" s="32">
        <f t="shared" si="44"/>
        <v>0</v>
      </c>
      <c r="AN456" s="32">
        <f t="shared" si="45"/>
        <v>0</v>
      </c>
      <c r="AO456" s="32">
        <f t="shared" si="46"/>
        <v>0</v>
      </c>
      <c r="AP456" s="32">
        <f t="shared" si="47"/>
        <v>0</v>
      </c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</row>
    <row r="457" spans="37:60" ht="12.75">
      <c r="AK457" s="32">
        <f t="shared" si="42"/>
        <v>0</v>
      </c>
      <c r="AL457" s="32">
        <f t="shared" si="43"/>
        <v>0</v>
      </c>
      <c r="AM457" s="32">
        <f t="shared" si="44"/>
        <v>0</v>
      </c>
      <c r="AN457" s="32">
        <f t="shared" si="45"/>
        <v>0</v>
      </c>
      <c r="AO457" s="32">
        <f t="shared" si="46"/>
        <v>0</v>
      </c>
      <c r="AP457" s="32">
        <f t="shared" si="47"/>
        <v>0</v>
      </c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</row>
    <row r="458" spans="37:60" ht="12.75">
      <c r="AK458" s="32">
        <f t="shared" si="42"/>
        <v>0</v>
      </c>
      <c r="AL458" s="32">
        <f t="shared" si="43"/>
        <v>0</v>
      </c>
      <c r="AM458" s="32">
        <f t="shared" si="44"/>
        <v>0</v>
      </c>
      <c r="AN458" s="32">
        <f t="shared" si="45"/>
        <v>0</v>
      </c>
      <c r="AO458" s="32">
        <f t="shared" si="46"/>
        <v>0</v>
      </c>
      <c r="AP458" s="32">
        <f t="shared" si="47"/>
        <v>0</v>
      </c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</row>
    <row r="459" spans="37:60" ht="12.75">
      <c r="AK459" s="32">
        <f t="shared" si="42"/>
        <v>0</v>
      </c>
      <c r="AL459" s="32">
        <f t="shared" si="43"/>
        <v>0</v>
      </c>
      <c r="AM459" s="32">
        <f t="shared" si="44"/>
        <v>0</v>
      </c>
      <c r="AN459" s="32">
        <f t="shared" si="45"/>
        <v>0</v>
      </c>
      <c r="AO459" s="32">
        <f t="shared" si="46"/>
        <v>0</v>
      </c>
      <c r="AP459" s="32">
        <f t="shared" si="47"/>
        <v>0</v>
      </c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</row>
    <row r="460" spans="37:60" ht="12.75">
      <c r="AK460" s="32">
        <f t="shared" si="42"/>
        <v>0</v>
      </c>
      <c r="AL460" s="32">
        <f t="shared" si="43"/>
        <v>0</v>
      </c>
      <c r="AM460" s="32">
        <f t="shared" si="44"/>
        <v>0</v>
      </c>
      <c r="AN460" s="32">
        <f t="shared" si="45"/>
        <v>0</v>
      </c>
      <c r="AO460" s="32">
        <f t="shared" si="46"/>
        <v>0</v>
      </c>
      <c r="AP460" s="32">
        <f t="shared" si="47"/>
        <v>0</v>
      </c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</row>
    <row r="461" spans="37:60" ht="12.75">
      <c r="AK461" s="32">
        <f t="shared" si="42"/>
        <v>0</v>
      </c>
      <c r="AL461" s="32">
        <f t="shared" si="43"/>
        <v>0</v>
      </c>
      <c r="AM461" s="32">
        <f t="shared" si="44"/>
        <v>0</v>
      </c>
      <c r="AN461" s="32">
        <f t="shared" si="45"/>
        <v>0</v>
      </c>
      <c r="AO461" s="32">
        <f t="shared" si="46"/>
        <v>0</v>
      </c>
      <c r="AP461" s="32">
        <f t="shared" si="47"/>
        <v>0</v>
      </c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</row>
    <row r="462" spans="37:60" ht="12.75">
      <c r="AK462" s="32">
        <f t="shared" si="42"/>
        <v>0</v>
      </c>
      <c r="AL462" s="32">
        <f t="shared" si="43"/>
        <v>0</v>
      </c>
      <c r="AM462" s="32">
        <f t="shared" si="44"/>
        <v>0</v>
      </c>
      <c r="AN462" s="32">
        <f t="shared" si="45"/>
        <v>0</v>
      </c>
      <c r="AO462" s="32">
        <f t="shared" si="46"/>
        <v>0</v>
      </c>
      <c r="AP462" s="32">
        <f t="shared" si="47"/>
        <v>0</v>
      </c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</row>
    <row r="463" spans="37:60" ht="12.75">
      <c r="AK463" s="32">
        <f t="shared" si="42"/>
        <v>0</v>
      </c>
      <c r="AL463" s="32">
        <f t="shared" si="43"/>
        <v>0</v>
      </c>
      <c r="AM463" s="32">
        <f t="shared" si="44"/>
        <v>0</v>
      </c>
      <c r="AN463" s="32">
        <f t="shared" si="45"/>
        <v>0</v>
      </c>
      <c r="AO463" s="32">
        <f t="shared" si="46"/>
        <v>0</v>
      </c>
      <c r="AP463" s="32">
        <f t="shared" si="47"/>
        <v>0</v>
      </c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</row>
    <row r="464" spans="37:60" ht="12.75">
      <c r="AK464" s="32">
        <f t="shared" si="42"/>
        <v>0</v>
      </c>
      <c r="AL464" s="32">
        <f t="shared" si="43"/>
        <v>0</v>
      </c>
      <c r="AM464" s="32">
        <f t="shared" si="44"/>
        <v>0</v>
      </c>
      <c r="AN464" s="32">
        <f t="shared" si="45"/>
        <v>0</v>
      </c>
      <c r="AO464" s="32">
        <f t="shared" si="46"/>
        <v>0</v>
      </c>
      <c r="AP464" s="32">
        <f t="shared" si="47"/>
        <v>0</v>
      </c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</row>
    <row r="465" spans="37:60" ht="12.75">
      <c r="AK465" s="32">
        <f t="shared" si="42"/>
        <v>0</v>
      </c>
      <c r="AL465" s="32">
        <f t="shared" si="43"/>
        <v>0</v>
      </c>
      <c r="AM465" s="32">
        <f t="shared" si="44"/>
        <v>0</v>
      </c>
      <c r="AN465" s="32">
        <f t="shared" si="45"/>
        <v>0</v>
      </c>
      <c r="AO465" s="32">
        <f t="shared" si="46"/>
        <v>0</v>
      </c>
      <c r="AP465" s="32">
        <f t="shared" si="47"/>
        <v>0</v>
      </c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</row>
    <row r="466" spans="37:60" ht="12.75">
      <c r="AK466" s="32">
        <f t="shared" si="42"/>
        <v>0</v>
      </c>
      <c r="AL466" s="32">
        <f t="shared" si="43"/>
        <v>0</v>
      </c>
      <c r="AM466" s="32">
        <f t="shared" si="44"/>
        <v>0</v>
      </c>
      <c r="AN466" s="32">
        <f t="shared" si="45"/>
        <v>0</v>
      </c>
      <c r="AO466" s="32">
        <f t="shared" si="46"/>
        <v>0</v>
      </c>
      <c r="AP466" s="32">
        <f t="shared" si="47"/>
        <v>0</v>
      </c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</row>
    <row r="467" spans="37:60" ht="12.75">
      <c r="AK467" s="32">
        <f t="shared" si="42"/>
        <v>0</v>
      </c>
      <c r="AL467" s="32">
        <f t="shared" si="43"/>
        <v>0</v>
      </c>
      <c r="AM467" s="32">
        <f t="shared" si="44"/>
        <v>0</v>
      </c>
      <c r="AN467" s="32">
        <f t="shared" si="45"/>
        <v>0</v>
      </c>
      <c r="AO467" s="32">
        <f t="shared" si="46"/>
        <v>0</v>
      </c>
      <c r="AP467" s="32">
        <f t="shared" si="47"/>
        <v>0</v>
      </c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</row>
    <row r="468" spans="37:60" ht="12.75">
      <c r="AK468" s="32">
        <f t="shared" si="42"/>
        <v>0</v>
      </c>
      <c r="AL468" s="32">
        <f t="shared" si="43"/>
        <v>0</v>
      </c>
      <c r="AM468" s="32">
        <f t="shared" si="44"/>
        <v>0</v>
      </c>
      <c r="AN468" s="32">
        <f t="shared" si="45"/>
        <v>0</v>
      </c>
      <c r="AO468" s="32">
        <f t="shared" si="46"/>
        <v>0</v>
      </c>
      <c r="AP468" s="32">
        <f t="shared" si="47"/>
        <v>0</v>
      </c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</row>
    <row r="469" spans="37:60" ht="12.75">
      <c r="AK469" s="32">
        <f t="shared" si="42"/>
        <v>0</v>
      </c>
      <c r="AL469" s="32">
        <f t="shared" si="43"/>
        <v>0</v>
      </c>
      <c r="AM469" s="32">
        <f t="shared" si="44"/>
        <v>0</v>
      </c>
      <c r="AN469" s="32">
        <f t="shared" si="45"/>
        <v>0</v>
      </c>
      <c r="AO469" s="32">
        <f t="shared" si="46"/>
        <v>0</v>
      </c>
      <c r="AP469" s="32">
        <f t="shared" si="47"/>
        <v>0</v>
      </c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</row>
    <row r="470" spans="37:60" ht="12.75">
      <c r="AK470" s="32">
        <f t="shared" si="42"/>
        <v>0</v>
      </c>
      <c r="AL470" s="32">
        <f t="shared" si="43"/>
        <v>0</v>
      </c>
      <c r="AM470" s="32">
        <f t="shared" si="44"/>
        <v>0</v>
      </c>
      <c r="AN470" s="32">
        <f t="shared" si="45"/>
        <v>0</v>
      </c>
      <c r="AO470" s="32">
        <f t="shared" si="46"/>
        <v>0</v>
      </c>
      <c r="AP470" s="32">
        <f t="shared" si="47"/>
        <v>0</v>
      </c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</row>
    <row r="471" spans="37:60" ht="12.75">
      <c r="AK471" s="32">
        <f t="shared" si="42"/>
        <v>0</v>
      </c>
      <c r="AL471" s="32">
        <f t="shared" si="43"/>
        <v>0</v>
      </c>
      <c r="AM471" s="32">
        <f t="shared" si="44"/>
        <v>0</v>
      </c>
      <c r="AN471" s="32">
        <f t="shared" si="45"/>
        <v>0</v>
      </c>
      <c r="AO471" s="32">
        <f t="shared" si="46"/>
        <v>0</v>
      </c>
      <c r="AP471" s="32">
        <f t="shared" si="47"/>
        <v>0</v>
      </c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</row>
    <row r="472" spans="37:60" ht="12.75">
      <c r="AK472" s="32">
        <f t="shared" si="42"/>
        <v>0</v>
      </c>
      <c r="AL472" s="32">
        <f t="shared" si="43"/>
        <v>0</v>
      </c>
      <c r="AM472" s="32">
        <f t="shared" si="44"/>
        <v>0</v>
      </c>
      <c r="AN472" s="32">
        <f t="shared" si="45"/>
        <v>0</v>
      </c>
      <c r="AO472" s="32">
        <f t="shared" si="46"/>
        <v>0</v>
      </c>
      <c r="AP472" s="32">
        <f t="shared" si="47"/>
        <v>0</v>
      </c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</row>
    <row r="473" spans="37:60" ht="12.75">
      <c r="AK473" s="32">
        <f t="shared" si="42"/>
        <v>0</v>
      </c>
      <c r="AL473" s="32">
        <f t="shared" si="43"/>
        <v>0</v>
      </c>
      <c r="AM473" s="32">
        <f t="shared" si="44"/>
        <v>0</v>
      </c>
      <c r="AN473" s="32">
        <f t="shared" si="45"/>
        <v>0</v>
      </c>
      <c r="AO473" s="32">
        <f t="shared" si="46"/>
        <v>0</v>
      </c>
      <c r="AP473" s="32">
        <f t="shared" si="47"/>
        <v>0</v>
      </c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</row>
    <row r="474" spans="37:60" ht="12.75">
      <c r="AK474" s="32">
        <f t="shared" si="42"/>
        <v>0</v>
      </c>
      <c r="AL474" s="32">
        <f t="shared" si="43"/>
        <v>0</v>
      </c>
      <c r="AM474" s="32">
        <f t="shared" si="44"/>
        <v>0</v>
      </c>
      <c r="AN474" s="32">
        <f t="shared" si="45"/>
        <v>0</v>
      </c>
      <c r="AO474" s="32">
        <f t="shared" si="46"/>
        <v>0</v>
      </c>
      <c r="AP474" s="32">
        <f t="shared" si="47"/>
        <v>0</v>
      </c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</row>
    <row r="475" spans="37:60" ht="12.75">
      <c r="AK475" s="32">
        <f t="shared" si="42"/>
        <v>0</v>
      </c>
      <c r="AL475" s="32">
        <f t="shared" si="43"/>
        <v>0</v>
      </c>
      <c r="AM475" s="32">
        <f t="shared" si="44"/>
        <v>0</v>
      </c>
      <c r="AN475" s="32">
        <f t="shared" si="45"/>
        <v>0</v>
      </c>
      <c r="AO475" s="32">
        <f t="shared" si="46"/>
        <v>0</v>
      </c>
      <c r="AP475" s="32">
        <f t="shared" si="47"/>
        <v>0</v>
      </c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</row>
    <row r="476" spans="37:60" ht="12.75">
      <c r="AK476" s="32">
        <f t="shared" si="42"/>
        <v>0</v>
      </c>
      <c r="AL476" s="32">
        <f t="shared" si="43"/>
        <v>0</v>
      </c>
      <c r="AM476" s="32">
        <f t="shared" si="44"/>
        <v>0</v>
      </c>
      <c r="AN476" s="32">
        <f t="shared" si="45"/>
        <v>0</v>
      </c>
      <c r="AO476" s="32">
        <f t="shared" si="46"/>
        <v>0</v>
      </c>
      <c r="AP476" s="32">
        <f t="shared" si="47"/>
        <v>0</v>
      </c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</row>
    <row r="477" spans="37:60" ht="12.75">
      <c r="AK477" s="32">
        <f t="shared" si="42"/>
        <v>0</v>
      </c>
      <c r="AL477" s="32">
        <f t="shared" si="43"/>
        <v>0</v>
      </c>
      <c r="AM477" s="32">
        <f t="shared" si="44"/>
        <v>0</v>
      </c>
      <c r="AN477" s="32">
        <f t="shared" si="45"/>
        <v>0</v>
      </c>
      <c r="AO477" s="32">
        <f t="shared" si="46"/>
        <v>0</v>
      </c>
      <c r="AP477" s="32">
        <f t="shared" si="47"/>
        <v>0</v>
      </c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</row>
    <row r="478" spans="37:60" ht="12.75">
      <c r="AK478" s="32">
        <f t="shared" si="42"/>
        <v>0</v>
      </c>
      <c r="AL478" s="32">
        <f t="shared" si="43"/>
        <v>0</v>
      </c>
      <c r="AM478" s="32">
        <f t="shared" si="44"/>
        <v>0</v>
      </c>
      <c r="AN478" s="32">
        <f t="shared" si="45"/>
        <v>0</v>
      </c>
      <c r="AO478" s="32">
        <f t="shared" si="46"/>
        <v>0</v>
      </c>
      <c r="AP478" s="32">
        <f t="shared" si="47"/>
        <v>0</v>
      </c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</row>
    <row r="479" spans="37:60" ht="12.75">
      <c r="AK479" s="32">
        <f t="shared" si="42"/>
        <v>0</v>
      </c>
      <c r="AL479" s="32">
        <f t="shared" si="43"/>
        <v>0</v>
      </c>
      <c r="AM479" s="32">
        <f t="shared" si="44"/>
        <v>0</v>
      </c>
      <c r="AN479" s="32">
        <f t="shared" si="45"/>
        <v>0</v>
      </c>
      <c r="AO479" s="32">
        <f t="shared" si="46"/>
        <v>0</v>
      </c>
      <c r="AP479" s="32">
        <f t="shared" si="47"/>
        <v>0</v>
      </c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</row>
    <row r="480" spans="37:60" ht="12.75">
      <c r="AK480" s="32">
        <f t="shared" si="42"/>
        <v>0</v>
      </c>
      <c r="AL480" s="32">
        <f t="shared" si="43"/>
        <v>0</v>
      </c>
      <c r="AM480" s="32">
        <f t="shared" si="44"/>
        <v>0</v>
      </c>
      <c r="AN480" s="32">
        <f t="shared" si="45"/>
        <v>0</v>
      </c>
      <c r="AO480" s="32">
        <f t="shared" si="46"/>
        <v>0</v>
      </c>
      <c r="AP480" s="32">
        <f t="shared" si="47"/>
        <v>0</v>
      </c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</row>
    <row r="481" spans="37:60" ht="12.75">
      <c r="AK481" s="32">
        <f t="shared" si="42"/>
        <v>0</v>
      </c>
      <c r="AL481" s="32">
        <f t="shared" si="43"/>
        <v>0</v>
      </c>
      <c r="AM481" s="32">
        <f t="shared" si="44"/>
        <v>0</v>
      </c>
      <c r="AN481" s="32">
        <f t="shared" si="45"/>
        <v>0</v>
      </c>
      <c r="AO481" s="32">
        <f t="shared" si="46"/>
        <v>0</v>
      </c>
      <c r="AP481" s="32">
        <f t="shared" si="47"/>
        <v>0</v>
      </c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</row>
    <row r="482" spans="37:60" ht="12.75">
      <c r="AK482" s="32">
        <f t="shared" si="42"/>
        <v>0</v>
      </c>
      <c r="AL482" s="32">
        <f t="shared" si="43"/>
        <v>0</v>
      </c>
      <c r="AM482" s="32">
        <f t="shared" si="44"/>
        <v>0</v>
      </c>
      <c r="AN482" s="32">
        <f t="shared" si="45"/>
        <v>0</v>
      </c>
      <c r="AO482" s="32">
        <f t="shared" si="46"/>
        <v>0</v>
      </c>
      <c r="AP482" s="32">
        <f t="shared" si="47"/>
        <v>0</v>
      </c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</row>
    <row r="483" spans="37:60" ht="12.75">
      <c r="AK483" s="32">
        <f t="shared" si="42"/>
        <v>0</v>
      </c>
      <c r="AL483" s="32">
        <f t="shared" si="43"/>
        <v>0</v>
      </c>
      <c r="AM483" s="32">
        <f t="shared" si="44"/>
        <v>0</v>
      </c>
      <c r="AN483" s="32">
        <f t="shared" si="45"/>
        <v>0</v>
      </c>
      <c r="AO483" s="32">
        <f t="shared" si="46"/>
        <v>0</v>
      </c>
      <c r="AP483" s="32">
        <f t="shared" si="47"/>
        <v>0</v>
      </c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</row>
    <row r="484" spans="37:60" ht="12.75">
      <c r="AK484" s="32">
        <f t="shared" si="42"/>
        <v>0</v>
      </c>
      <c r="AL484" s="32">
        <f t="shared" si="43"/>
        <v>0</v>
      </c>
      <c r="AM484" s="32">
        <f t="shared" si="44"/>
        <v>0</v>
      </c>
      <c r="AN484" s="32">
        <f t="shared" si="45"/>
        <v>0</v>
      </c>
      <c r="AO484" s="32">
        <f t="shared" si="46"/>
        <v>0</v>
      </c>
      <c r="AP484" s="32">
        <f t="shared" si="47"/>
        <v>0</v>
      </c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</row>
    <row r="485" spans="37:60" ht="12.75">
      <c r="AK485" s="32">
        <f t="shared" si="42"/>
        <v>0</v>
      </c>
      <c r="AL485" s="32">
        <f t="shared" si="43"/>
        <v>0</v>
      </c>
      <c r="AM485" s="32">
        <f t="shared" si="44"/>
        <v>0</v>
      </c>
      <c r="AN485" s="32">
        <f t="shared" si="45"/>
        <v>0</v>
      </c>
      <c r="AO485" s="32">
        <f t="shared" si="46"/>
        <v>0</v>
      </c>
      <c r="AP485" s="32">
        <f t="shared" si="47"/>
        <v>0</v>
      </c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</row>
    <row r="486" spans="37:60" ht="12.75">
      <c r="AK486" s="32">
        <f t="shared" si="42"/>
        <v>0</v>
      </c>
      <c r="AL486" s="32">
        <f t="shared" si="43"/>
        <v>0</v>
      </c>
      <c r="AM486" s="32">
        <f t="shared" si="44"/>
        <v>0</v>
      </c>
      <c r="AN486" s="32">
        <f t="shared" si="45"/>
        <v>0</v>
      </c>
      <c r="AO486" s="32">
        <f t="shared" si="46"/>
        <v>0</v>
      </c>
      <c r="AP486" s="32">
        <f t="shared" si="47"/>
        <v>0</v>
      </c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</row>
    <row r="487" spans="37:60" ht="12.75">
      <c r="AK487" s="32">
        <f t="shared" si="42"/>
        <v>0</v>
      </c>
      <c r="AL487" s="32">
        <f t="shared" si="43"/>
        <v>0</v>
      </c>
      <c r="AM487" s="32">
        <f t="shared" si="44"/>
        <v>0</v>
      </c>
      <c r="AN487" s="32">
        <f t="shared" si="45"/>
        <v>0</v>
      </c>
      <c r="AO487" s="32">
        <f t="shared" si="46"/>
        <v>0</v>
      </c>
      <c r="AP487" s="32">
        <f t="shared" si="47"/>
        <v>0</v>
      </c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</row>
    <row r="488" spans="37:60" ht="12.75">
      <c r="AK488" s="32">
        <f t="shared" si="42"/>
        <v>0</v>
      </c>
      <c r="AL488" s="32">
        <f t="shared" si="43"/>
        <v>0</v>
      </c>
      <c r="AM488" s="32">
        <f t="shared" si="44"/>
        <v>0</v>
      </c>
      <c r="AN488" s="32">
        <f t="shared" si="45"/>
        <v>0</v>
      </c>
      <c r="AO488" s="32">
        <f t="shared" si="46"/>
        <v>0</v>
      </c>
      <c r="AP488" s="32">
        <f t="shared" si="47"/>
        <v>0</v>
      </c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</row>
    <row r="489" spans="37:60" ht="12.75">
      <c r="AK489" s="32">
        <f t="shared" si="42"/>
        <v>0</v>
      </c>
      <c r="AL489" s="32">
        <f t="shared" si="43"/>
        <v>0</v>
      </c>
      <c r="AM489" s="32">
        <f t="shared" si="44"/>
        <v>0</v>
      </c>
      <c r="AN489" s="32">
        <f t="shared" si="45"/>
        <v>0</v>
      </c>
      <c r="AO489" s="32">
        <f t="shared" si="46"/>
        <v>0</v>
      </c>
      <c r="AP489" s="32">
        <f t="shared" si="47"/>
        <v>0</v>
      </c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</row>
    <row r="490" spans="37:60" ht="12.75">
      <c r="AK490" s="32">
        <f t="shared" si="42"/>
        <v>0</v>
      </c>
      <c r="AL490" s="32">
        <f t="shared" si="43"/>
        <v>0</v>
      </c>
      <c r="AM490" s="32">
        <f t="shared" si="44"/>
        <v>0</v>
      </c>
      <c r="AN490" s="32">
        <f t="shared" si="45"/>
        <v>0</v>
      </c>
      <c r="AO490" s="32">
        <f t="shared" si="46"/>
        <v>0</v>
      </c>
      <c r="AP490" s="32">
        <f t="shared" si="47"/>
        <v>0</v>
      </c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</row>
    <row r="491" spans="37:60" ht="12.75">
      <c r="AK491" s="32">
        <f t="shared" si="42"/>
        <v>0</v>
      </c>
      <c r="AL491" s="32">
        <f t="shared" si="43"/>
        <v>0</v>
      </c>
      <c r="AM491" s="32">
        <f t="shared" si="44"/>
        <v>0</v>
      </c>
      <c r="AN491" s="32">
        <f t="shared" si="45"/>
        <v>0</v>
      </c>
      <c r="AO491" s="32">
        <f t="shared" si="46"/>
        <v>0</v>
      </c>
      <c r="AP491" s="32">
        <f t="shared" si="47"/>
        <v>0</v>
      </c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</row>
    <row r="492" spans="37:60" ht="12.75">
      <c r="AK492" s="32">
        <f t="shared" si="42"/>
        <v>0</v>
      </c>
      <c r="AL492" s="32">
        <f t="shared" si="43"/>
        <v>0</v>
      </c>
      <c r="AM492" s="32">
        <f t="shared" si="44"/>
        <v>0</v>
      </c>
      <c r="AN492" s="32">
        <f t="shared" si="45"/>
        <v>0</v>
      </c>
      <c r="AO492" s="32">
        <f t="shared" si="46"/>
        <v>0</v>
      </c>
      <c r="AP492" s="32">
        <f t="shared" si="47"/>
        <v>0</v>
      </c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</row>
    <row r="493" spans="37:60" ht="12.75">
      <c r="AK493" s="32">
        <f t="shared" si="42"/>
        <v>0</v>
      </c>
      <c r="AL493" s="32">
        <f t="shared" si="43"/>
        <v>0</v>
      </c>
      <c r="AM493" s="32">
        <f t="shared" si="44"/>
        <v>0</v>
      </c>
      <c r="AN493" s="32">
        <f t="shared" si="45"/>
        <v>0</v>
      </c>
      <c r="AO493" s="32">
        <f t="shared" si="46"/>
        <v>0</v>
      </c>
      <c r="AP493" s="32">
        <f t="shared" si="47"/>
        <v>0</v>
      </c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</row>
    <row r="494" spans="37:60" ht="12.75">
      <c r="AK494" s="32">
        <f t="shared" si="42"/>
        <v>0</v>
      </c>
      <c r="AL494" s="32">
        <f t="shared" si="43"/>
        <v>0</v>
      </c>
      <c r="AM494" s="32">
        <f t="shared" si="44"/>
        <v>0</v>
      </c>
      <c r="AN494" s="32">
        <f t="shared" si="45"/>
        <v>0</v>
      </c>
      <c r="AO494" s="32">
        <f t="shared" si="46"/>
        <v>0</v>
      </c>
      <c r="AP494" s="32">
        <f t="shared" si="47"/>
        <v>0</v>
      </c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</row>
    <row r="495" spans="37:60" ht="12.75">
      <c r="AK495" s="32">
        <f t="shared" si="42"/>
        <v>0</v>
      </c>
      <c r="AL495" s="32">
        <f t="shared" si="43"/>
        <v>0</v>
      </c>
      <c r="AM495" s="32">
        <f t="shared" si="44"/>
        <v>0</v>
      </c>
      <c r="AN495" s="32">
        <f t="shared" si="45"/>
        <v>0</v>
      </c>
      <c r="AO495" s="32">
        <f t="shared" si="46"/>
        <v>0</v>
      </c>
      <c r="AP495" s="32">
        <f t="shared" si="47"/>
        <v>0</v>
      </c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</row>
    <row r="496" spans="37:60" ht="12.75">
      <c r="AK496" s="32">
        <f t="shared" si="42"/>
        <v>0</v>
      </c>
      <c r="AL496" s="32">
        <f t="shared" si="43"/>
        <v>0</v>
      </c>
      <c r="AM496" s="32">
        <f t="shared" si="44"/>
        <v>0</v>
      </c>
      <c r="AN496" s="32">
        <f t="shared" si="45"/>
        <v>0</v>
      </c>
      <c r="AO496" s="32">
        <f t="shared" si="46"/>
        <v>0</v>
      </c>
      <c r="AP496" s="32">
        <f t="shared" si="47"/>
        <v>0</v>
      </c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</row>
    <row r="497" spans="37:60" ht="12.75">
      <c r="AK497" s="32">
        <f t="shared" si="42"/>
        <v>0</v>
      </c>
      <c r="AL497" s="32">
        <f t="shared" si="43"/>
        <v>0</v>
      </c>
      <c r="AM497" s="32">
        <f t="shared" si="44"/>
        <v>0</v>
      </c>
      <c r="AN497" s="32">
        <f t="shared" si="45"/>
        <v>0</v>
      </c>
      <c r="AO497" s="32">
        <f t="shared" si="46"/>
        <v>0</v>
      </c>
      <c r="AP497" s="32">
        <f t="shared" si="47"/>
        <v>0</v>
      </c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</row>
    <row r="498" spans="37:60" ht="12.75">
      <c r="AK498" s="32">
        <f t="shared" si="42"/>
        <v>0</v>
      </c>
      <c r="AL498" s="32">
        <f t="shared" si="43"/>
        <v>0</v>
      </c>
      <c r="AM498" s="32">
        <f t="shared" si="44"/>
        <v>0</v>
      </c>
      <c r="AN498" s="32">
        <f t="shared" si="45"/>
        <v>0</v>
      </c>
      <c r="AO498" s="32">
        <f t="shared" si="46"/>
        <v>0</v>
      </c>
      <c r="AP498" s="32">
        <f t="shared" si="47"/>
        <v>0</v>
      </c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</row>
    <row r="499" spans="37:60" ht="12.75">
      <c r="AK499" s="32">
        <f t="shared" si="42"/>
        <v>0</v>
      </c>
      <c r="AL499" s="32">
        <f t="shared" si="43"/>
        <v>0</v>
      </c>
      <c r="AM499" s="32">
        <f t="shared" si="44"/>
        <v>0</v>
      </c>
      <c r="AN499" s="32">
        <f t="shared" si="45"/>
        <v>0</v>
      </c>
      <c r="AO499" s="32">
        <f t="shared" si="46"/>
        <v>0</v>
      </c>
      <c r="AP499" s="32">
        <f t="shared" si="47"/>
        <v>0</v>
      </c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</row>
    <row r="500" spans="37:60" ht="12.75">
      <c r="AK500" s="32">
        <f t="shared" si="42"/>
        <v>0</v>
      </c>
      <c r="AL500" s="32">
        <f t="shared" si="43"/>
        <v>0</v>
      </c>
      <c r="AM500" s="32">
        <f t="shared" si="44"/>
        <v>0</v>
      </c>
      <c r="AN500" s="32">
        <f t="shared" si="45"/>
        <v>0</v>
      </c>
      <c r="AO500" s="32">
        <f t="shared" si="46"/>
        <v>0</v>
      </c>
      <c r="AP500" s="32">
        <f t="shared" si="47"/>
        <v>0</v>
      </c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</row>
    <row r="501" spans="37:60" ht="12.75">
      <c r="AK501" s="32">
        <f t="shared" si="42"/>
        <v>0</v>
      </c>
      <c r="AL501" s="32">
        <f t="shared" si="43"/>
        <v>0</v>
      </c>
      <c r="AM501" s="32">
        <f t="shared" si="44"/>
        <v>0</v>
      </c>
      <c r="AN501" s="32">
        <f t="shared" si="45"/>
        <v>0</v>
      </c>
      <c r="AO501" s="32">
        <f t="shared" si="46"/>
        <v>0</v>
      </c>
      <c r="AP501" s="32">
        <f t="shared" si="47"/>
        <v>0</v>
      </c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</row>
    <row r="502" spans="37:60" ht="12.75">
      <c r="AK502" s="32">
        <f t="shared" si="42"/>
        <v>0</v>
      </c>
      <c r="AL502" s="32">
        <f t="shared" si="43"/>
        <v>0</v>
      </c>
      <c r="AM502" s="32">
        <f t="shared" si="44"/>
        <v>0</v>
      </c>
      <c r="AN502" s="32">
        <f t="shared" si="45"/>
        <v>0</v>
      </c>
      <c r="AO502" s="32">
        <f t="shared" si="46"/>
        <v>0</v>
      </c>
      <c r="AP502" s="32">
        <f t="shared" si="47"/>
        <v>0</v>
      </c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</row>
    <row r="503" spans="37:60" ht="12.75">
      <c r="AK503" s="32">
        <f t="shared" si="42"/>
        <v>0</v>
      </c>
      <c r="AL503" s="32">
        <f t="shared" si="43"/>
        <v>0</v>
      </c>
      <c r="AM503" s="32">
        <f t="shared" si="44"/>
        <v>0</v>
      </c>
      <c r="AN503" s="32">
        <f t="shared" si="45"/>
        <v>0</v>
      </c>
      <c r="AO503" s="32">
        <f t="shared" si="46"/>
        <v>0</v>
      </c>
      <c r="AP503" s="32">
        <f t="shared" si="47"/>
        <v>0</v>
      </c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</row>
    <row r="504" spans="37:60" ht="12.75">
      <c r="AK504" s="32">
        <f t="shared" si="42"/>
        <v>0</v>
      </c>
      <c r="AL504" s="32">
        <f t="shared" si="43"/>
        <v>0</v>
      </c>
      <c r="AM504" s="32">
        <f t="shared" si="44"/>
        <v>0</v>
      </c>
      <c r="AN504" s="32">
        <f t="shared" si="45"/>
        <v>0</v>
      </c>
      <c r="AO504" s="32">
        <f t="shared" si="46"/>
        <v>0</v>
      </c>
      <c r="AP504" s="32">
        <f t="shared" si="47"/>
        <v>0</v>
      </c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</row>
    <row r="505" spans="37:60" ht="12.75">
      <c r="AK505" s="32">
        <f t="shared" si="42"/>
        <v>0</v>
      </c>
      <c r="AL505" s="32">
        <f t="shared" si="43"/>
        <v>0</v>
      </c>
      <c r="AM505" s="32">
        <f t="shared" si="44"/>
        <v>0</v>
      </c>
      <c r="AN505" s="32">
        <f t="shared" si="45"/>
        <v>0</v>
      </c>
      <c r="AO505" s="32">
        <f t="shared" si="46"/>
        <v>0</v>
      </c>
      <c r="AP505" s="32">
        <f t="shared" si="47"/>
        <v>0</v>
      </c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</row>
    <row r="506" spans="37:60" ht="12.75">
      <c r="AK506" s="32">
        <f t="shared" si="42"/>
        <v>0</v>
      </c>
      <c r="AL506" s="32">
        <f t="shared" si="43"/>
        <v>0</v>
      </c>
      <c r="AM506" s="32">
        <f t="shared" si="44"/>
        <v>0</v>
      </c>
      <c r="AN506" s="32">
        <f t="shared" si="45"/>
        <v>0</v>
      </c>
      <c r="AO506" s="32">
        <f t="shared" si="46"/>
        <v>0</v>
      </c>
      <c r="AP506" s="32">
        <f t="shared" si="47"/>
        <v>0</v>
      </c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</row>
    <row r="507" spans="37:60" ht="12.75">
      <c r="AK507" s="32">
        <f t="shared" si="42"/>
        <v>0</v>
      </c>
      <c r="AL507" s="32">
        <f t="shared" si="43"/>
        <v>0</v>
      </c>
      <c r="AM507" s="32">
        <f t="shared" si="44"/>
        <v>0</v>
      </c>
      <c r="AN507" s="32">
        <f t="shared" si="45"/>
        <v>0</v>
      </c>
      <c r="AO507" s="32">
        <f t="shared" si="46"/>
        <v>0</v>
      </c>
      <c r="AP507" s="32">
        <f t="shared" si="47"/>
        <v>0</v>
      </c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</row>
    <row r="508" spans="37:60" ht="12.75">
      <c r="AK508" s="32">
        <f t="shared" si="42"/>
        <v>0</v>
      </c>
      <c r="AL508" s="32">
        <f t="shared" si="43"/>
        <v>0</v>
      </c>
      <c r="AM508" s="32">
        <f t="shared" si="44"/>
        <v>0</v>
      </c>
      <c r="AN508" s="32">
        <f t="shared" si="45"/>
        <v>0</v>
      </c>
      <c r="AO508" s="32">
        <f t="shared" si="46"/>
        <v>0</v>
      </c>
      <c r="AP508" s="32">
        <f t="shared" si="47"/>
        <v>0</v>
      </c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</row>
    <row r="509" spans="37:60" ht="12.75">
      <c r="AK509" s="32">
        <f t="shared" si="42"/>
        <v>0</v>
      </c>
      <c r="AL509" s="32">
        <f t="shared" si="43"/>
        <v>0</v>
      </c>
      <c r="AM509" s="32">
        <f t="shared" si="44"/>
        <v>0</v>
      </c>
      <c r="AN509" s="32">
        <f t="shared" si="45"/>
        <v>0</v>
      </c>
      <c r="AO509" s="32">
        <f t="shared" si="46"/>
        <v>0</v>
      </c>
      <c r="AP509" s="32">
        <f t="shared" si="47"/>
        <v>0</v>
      </c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</row>
    <row r="510" spans="37:60" ht="12.75">
      <c r="AK510" s="32">
        <f t="shared" si="42"/>
        <v>0</v>
      </c>
      <c r="AL510" s="32">
        <f t="shared" si="43"/>
        <v>0</v>
      </c>
      <c r="AM510" s="32">
        <f t="shared" si="44"/>
        <v>0</v>
      </c>
      <c r="AN510" s="32">
        <f t="shared" si="45"/>
        <v>0</v>
      </c>
      <c r="AO510" s="32">
        <f t="shared" si="46"/>
        <v>0</v>
      </c>
      <c r="AP510" s="32">
        <f t="shared" si="47"/>
        <v>0</v>
      </c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</row>
    <row r="511" spans="37:60" ht="12.75">
      <c r="AK511" s="32">
        <f t="shared" si="42"/>
        <v>0</v>
      </c>
      <c r="AL511" s="32">
        <f t="shared" si="43"/>
        <v>0</v>
      </c>
      <c r="AM511" s="32">
        <f t="shared" si="44"/>
        <v>0</v>
      </c>
      <c r="AN511" s="32">
        <f t="shared" si="45"/>
        <v>0</v>
      </c>
      <c r="AO511" s="32">
        <f t="shared" si="46"/>
        <v>0</v>
      </c>
      <c r="AP511" s="32">
        <f t="shared" si="47"/>
        <v>0</v>
      </c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</row>
    <row r="512" spans="37:60" ht="12.75">
      <c r="AK512" s="32">
        <f t="shared" si="42"/>
        <v>0</v>
      </c>
      <c r="AL512" s="32">
        <f t="shared" si="43"/>
        <v>0</v>
      </c>
      <c r="AM512" s="32">
        <f t="shared" si="44"/>
        <v>0</v>
      </c>
      <c r="AN512" s="32">
        <f t="shared" si="45"/>
        <v>0</v>
      </c>
      <c r="AO512" s="32">
        <f t="shared" si="46"/>
        <v>0</v>
      </c>
      <c r="AP512" s="32">
        <f t="shared" si="47"/>
        <v>0</v>
      </c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</row>
    <row r="513" spans="37:60" ht="12.75">
      <c r="AK513" s="32">
        <f t="shared" si="42"/>
        <v>0</v>
      </c>
      <c r="AL513" s="32">
        <f t="shared" si="43"/>
        <v>0</v>
      </c>
      <c r="AM513" s="32">
        <f t="shared" si="44"/>
        <v>0</v>
      </c>
      <c r="AN513" s="32">
        <f t="shared" si="45"/>
        <v>0</v>
      </c>
      <c r="AO513" s="32">
        <f t="shared" si="46"/>
        <v>0</v>
      </c>
      <c r="AP513" s="32">
        <f t="shared" si="47"/>
        <v>0</v>
      </c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</row>
    <row r="514" spans="37:60" ht="12.75">
      <c r="AK514" s="32">
        <f t="shared" si="42"/>
        <v>0</v>
      </c>
      <c r="AL514" s="32">
        <f t="shared" si="43"/>
        <v>0</v>
      </c>
      <c r="AM514" s="32">
        <f t="shared" si="44"/>
        <v>0</v>
      </c>
      <c r="AN514" s="32">
        <f t="shared" si="45"/>
        <v>0</v>
      </c>
      <c r="AO514" s="32">
        <f t="shared" si="46"/>
        <v>0</v>
      </c>
      <c r="AP514" s="32">
        <f t="shared" si="47"/>
        <v>0</v>
      </c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</row>
    <row r="515" spans="37:60" ht="12.75">
      <c r="AK515" s="32">
        <f t="shared" si="42"/>
        <v>0</v>
      </c>
      <c r="AL515" s="32">
        <f t="shared" si="43"/>
        <v>0</v>
      </c>
      <c r="AM515" s="32">
        <f t="shared" si="44"/>
        <v>0</v>
      </c>
      <c r="AN515" s="32">
        <f t="shared" si="45"/>
        <v>0</v>
      </c>
      <c r="AO515" s="32">
        <f t="shared" si="46"/>
        <v>0</v>
      </c>
      <c r="AP515" s="32">
        <f t="shared" si="47"/>
        <v>0</v>
      </c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</row>
    <row r="516" spans="37:60" ht="12.75">
      <c r="AK516" s="32">
        <f aca="true" t="shared" si="48" ref="AK516:AK579">O516-N516</f>
        <v>0</v>
      </c>
      <c r="AL516" s="32">
        <f aca="true" t="shared" si="49" ref="AL516:AL579">Q516-P516</f>
        <v>0</v>
      </c>
      <c r="AM516" s="32">
        <f aca="true" t="shared" si="50" ref="AM516:AM579">S516-R516</f>
        <v>0</v>
      </c>
      <c r="AN516" s="32">
        <f aca="true" t="shared" si="51" ref="AN516:AN579">U516-T516</f>
        <v>0</v>
      </c>
      <c r="AO516" s="32">
        <f aca="true" t="shared" si="52" ref="AO516:AO579">W516-V516</f>
        <v>0</v>
      </c>
      <c r="AP516" s="32">
        <f aca="true" t="shared" si="53" ref="AP516:AP579">Y516-X516</f>
        <v>0</v>
      </c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</row>
    <row r="517" spans="37:60" ht="12.75">
      <c r="AK517" s="32">
        <f t="shared" si="48"/>
        <v>0</v>
      </c>
      <c r="AL517" s="32">
        <f t="shared" si="49"/>
        <v>0</v>
      </c>
      <c r="AM517" s="32">
        <f t="shared" si="50"/>
        <v>0</v>
      </c>
      <c r="AN517" s="32">
        <f t="shared" si="51"/>
        <v>0</v>
      </c>
      <c r="AO517" s="32">
        <f t="shared" si="52"/>
        <v>0</v>
      </c>
      <c r="AP517" s="32">
        <f t="shared" si="53"/>
        <v>0</v>
      </c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</row>
    <row r="518" spans="37:60" ht="12.75">
      <c r="AK518" s="32">
        <f t="shared" si="48"/>
        <v>0</v>
      </c>
      <c r="AL518" s="32">
        <f t="shared" si="49"/>
        <v>0</v>
      </c>
      <c r="AM518" s="32">
        <f t="shared" si="50"/>
        <v>0</v>
      </c>
      <c r="AN518" s="32">
        <f t="shared" si="51"/>
        <v>0</v>
      </c>
      <c r="AO518" s="32">
        <f t="shared" si="52"/>
        <v>0</v>
      </c>
      <c r="AP518" s="32">
        <f t="shared" si="53"/>
        <v>0</v>
      </c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</row>
    <row r="519" spans="37:60" ht="12.75">
      <c r="AK519" s="32">
        <f t="shared" si="48"/>
        <v>0</v>
      </c>
      <c r="AL519" s="32">
        <f t="shared" si="49"/>
        <v>0</v>
      </c>
      <c r="AM519" s="32">
        <f t="shared" si="50"/>
        <v>0</v>
      </c>
      <c r="AN519" s="32">
        <f t="shared" si="51"/>
        <v>0</v>
      </c>
      <c r="AO519" s="32">
        <f t="shared" si="52"/>
        <v>0</v>
      </c>
      <c r="AP519" s="32">
        <f t="shared" si="53"/>
        <v>0</v>
      </c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</row>
    <row r="520" spans="37:60" ht="12.75">
      <c r="AK520" s="32">
        <f t="shared" si="48"/>
        <v>0</v>
      </c>
      <c r="AL520" s="32">
        <f t="shared" si="49"/>
        <v>0</v>
      </c>
      <c r="AM520" s="32">
        <f t="shared" si="50"/>
        <v>0</v>
      </c>
      <c r="AN520" s="32">
        <f t="shared" si="51"/>
        <v>0</v>
      </c>
      <c r="AO520" s="32">
        <f t="shared" si="52"/>
        <v>0</v>
      </c>
      <c r="AP520" s="32">
        <f t="shared" si="53"/>
        <v>0</v>
      </c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</row>
    <row r="521" spans="37:60" ht="12.75">
      <c r="AK521" s="32">
        <f t="shared" si="48"/>
        <v>0</v>
      </c>
      <c r="AL521" s="32">
        <f t="shared" si="49"/>
        <v>0</v>
      </c>
      <c r="AM521" s="32">
        <f t="shared" si="50"/>
        <v>0</v>
      </c>
      <c r="AN521" s="32">
        <f t="shared" si="51"/>
        <v>0</v>
      </c>
      <c r="AO521" s="32">
        <f t="shared" si="52"/>
        <v>0</v>
      </c>
      <c r="AP521" s="32">
        <f t="shared" si="53"/>
        <v>0</v>
      </c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</row>
    <row r="522" spans="37:60" ht="12.75">
      <c r="AK522" s="32">
        <f t="shared" si="48"/>
        <v>0</v>
      </c>
      <c r="AL522" s="32">
        <f t="shared" si="49"/>
        <v>0</v>
      </c>
      <c r="AM522" s="32">
        <f t="shared" si="50"/>
        <v>0</v>
      </c>
      <c r="AN522" s="32">
        <f t="shared" si="51"/>
        <v>0</v>
      </c>
      <c r="AO522" s="32">
        <f t="shared" si="52"/>
        <v>0</v>
      </c>
      <c r="AP522" s="32">
        <f t="shared" si="53"/>
        <v>0</v>
      </c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</row>
    <row r="523" spans="37:60" ht="12.75">
      <c r="AK523" s="32">
        <f t="shared" si="48"/>
        <v>0</v>
      </c>
      <c r="AL523" s="32">
        <f t="shared" si="49"/>
        <v>0</v>
      </c>
      <c r="AM523" s="32">
        <f t="shared" si="50"/>
        <v>0</v>
      </c>
      <c r="AN523" s="32">
        <f t="shared" si="51"/>
        <v>0</v>
      </c>
      <c r="AO523" s="32">
        <f t="shared" si="52"/>
        <v>0</v>
      </c>
      <c r="AP523" s="32">
        <f t="shared" si="53"/>
        <v>0</v>
      </c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</row>
    <row r="524" spans="37:60" ht="12.75">
      <c r="AK524" s="32">
        <f t="shared" si="48"/>
        <v>0</v>
      </c>
      <c r="AL524" s="32">
        <f t="shared" si="49"/>
        <v>0</v>
      </c>
      <c r="AM524" s="32">
        <f t="shared" si="50"/>
        <v>0</v>
      </c>
      <c r="AN524" s="32">
        <f t="shared" si="51"/>
        <v>0</v>
      </c>
      <c r="AO524" s="32">
        <f t="shared" si="52"/>
        <v>0</v>
      </c>
      <c r="AP524" s="32">
        <f t="shared" si="53"/>
        <v>0</v>
      </c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</row>
    <row r="525" spans="37:60" ht="12.75">
      <c r="AK525" s="32">
        <f t="shared" si="48"/>
        <v>0</v>
      </c>
      <c r="AL525" s="32">
        <f t="shared" si="49"/>
        <v>0</v>
      </c>
      <c r="AM525" s="32">
        <f t="shared" si="50"/>
        <v>0</v>
      </c>
      <c r="AN525" s="32">
        <f t="shared" si="51"/>
        <v>0</v>
      </c>
      <c r="AO525" s="32">
        <f t="shared" si="52"/>
        <v>0</v>
      </c>
      <c r="AP525" s="32">
        <f t="shared" si="53"/>
        <v>0</v>
      </c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</row>
    <row r="526" spans="37:60" ht="12.75">
      <c r="AK526" s="32">
        <f t="shared" si="48"/>
        <v>0</v>
      </c>
      <c r="AL526" s="32">
        <f t="shared" si="49"/>
        <v>0</v>
      </c>
      <c r="AM526" s="32">
        <f t="shared" si="50"/>
        <v>0</v>
      </c>
      <c r="AN526" s="32">
        <f t="shared" si="51"/>
        <v>0</v>
      </c>
      <c r="AO526" s="32">
        <f t="shared" si="52"/>
        <v>0</v>
      </c>
      <c r="AP526" s="32">
        <f t="shared" si="53"/>
        <v>0</v>
      </c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</row>
    <row r="527" spans="37:60" ht="12.75">
      <c r="AK527" s="32">
        <f t="shared" si="48"/>
        <v>0</v>
      </c>
      <c r="AL527" s="32">
        <f t="shared" si="49"/>
        <v>0</v>
      </c>
      <c r="AM527" s="32">
        <f t="shared" si="50"/>
        <v>0</v>
      </c>
      <c r="AN527" s="32">
        <f t="shared" si="51"/>
        <v>0</v>
      </c>
      <c r="AO527" s="32">
        <f t="shared" si="52"/>
        <v>0</v>
      </c>
      <c r="AP527" s="32">
        <f t="shared" si="53"/>
        <v>0</v>
      </c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</row>
    <row r="528" spans="37:60" ht="12.75">
      <c r="AK528" s="32">
        <f t="shared" si="48"/>
        <v>0</v>
      </c>
      <c r="AL528" s="32">
        <f t="shared" si="49"/>
        <v>0</v>
      </c>
      <c r="AM528" s="32">
        <f t="shared" si="50"/>
        <v>0</v>
      </c>
      <c r="AN528" s="32">
        <f t="shared" si="51"/>
        <v>0</v>
      </c>
      <c r="AO528" s="32">
        <f t="shared" si="52"/>
        <v>0</v>
      </c>
      <c r="AP528" s="32">
        <f t="shared" si="53"/>
        <v>0</v>
      </c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</row>
    <row r="529" spans="37:60" ht="12.75">
      <c r="AK529" s="32">
        <f t="shared" si="48"/>
        <v>0</v>
      </c>
      <c r="AL529" s="32">
        <f t="shared" si="49"/>
        <v>0</v>
      </c>
      <c r="AM529" s="32">
        <f t="shared" si="50"/>
        <v>0</v>
      </c>
      <c r="AN529" s="32">
        <f t="shared" si="51"/>
        <v>0</v>
      </c>
      <c r="AO529" s="32">
        <f t="shared" si="52"/>
        <v>0</v>
      </c>
      <c r="AP529" s="32">
        <f t="shared" si="53"/>
        <v>0</v>
      </c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</row>
    <row r="530" spans="37:60" ht="12.75">
      <c r="AK530" s="32">
        <f t="shared" si="48"/>
        <v>0</v>
      </c>
      <c r="AL530" s="32">
        <f t="shared" si="49"/>
        <v>0</v>
      </c>
      <c r="AM530" s="32">
        <f t="shared" si="50"/>
        <v>0</v>
      </c>
      <c r="AN530" s="32">
        <f t="shared" si="51"/>
        <v>0</v>
      </c>
      <c r="AO530" s="32">
        <f t="shared" si="52"/>
        <v>0</v>
      </c>
      <c r="AP530" s="32">
        <f t="shared" si="53"/>
        <v>0</v>
      </c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</row>
    <row r="531" spans="37:60" ht="12.75">
      <c r="AK531" s="32">
        <f t="shared" si="48"/>
        <v>0</v>
      </c>
      <c r="AL531" s="32">
        <f t="shared" si="49"/>
        <v>0</v>
      </c>
      <c r="AM531" s="32">
        <f t="shared" si="50"/>
        <v>0</v>
      </c>
      <c r="AN531" s="32">
        <f t="shared" si="51"/>
        <v>0</v>
      </c>
      <c r="AO531" s="32">
        <f t="shared" si="52"/>
        <v>0</v>
      </c>
      <c r="AP531" s="32">
        <f t="shared" si="53"/>
        <v>0</v>
      </c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</row>
    <row r="532" spans="37:60" ht="12.75">
      <c r="AK532" s="32">
        <f t="shared" si="48"/>
        <v>0</v>
      </c>
      <c r="AL532" s="32">
        <f t="shared" si="49"/>
        <v>0</v>
      </c>
      <c r="AM532" s="32">
        <f t="shared" si="50"/>
        <v>0</v>
      </c>
      <c r="AN532" s="32">
        <f t="shared" si="51"/>
        <v>0</v>
      </c>
      <c r="AO532" s="32">
        <f t="shared" si="52"/>
        <v>0</v>
      </c>
      <c r="AP532" s="32">
        <f t="shared" si="53"/>
        <v>0</v>
      </c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</row>
    <row r="533" spans="37:60" ht="12.75">
      <c r="AK533" s="32">
        <f t="shared" si="48"/>
        <v>0</v>
      </c>
      <c r="AL533" s="32">
        <f t="shared" si="49"/>
        <v>0</v>
      </c>
      <c r="AM533" s="32">
        <f t="shared" si="50"/>
        <v>0</v>
      </c>
      <c r="AN533" s="32">
        <f t="shared" si="51"/>
        <v>0</v>
      </c>
      <c r="AO533" s="32">
        <f t="shared" si="52"/>
        <v>0</v>
      </c>
      <c r="AP533" s="32">
        <f t="shared" si="53"/>
        <v>0</v>
      </c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</row>
    <row r="534" spans="37:60" ht="12.75">
      <c r="AK534" s="32">
        <f t="shared" si="48"/>
        <v>0</v>
      </c>
      <c r="AL534" s="32">
        <f t="shared" si="49"/>
        <v>0</v>
      </c>
      <c r="AM534" s="32">
        <f t="shared" si="50"/>
        <v>0</v>
      </c>
      <c r="AN534" s="32">
        <f t="shared" si="51"/>
        <v>0</v>
      </c>
      <c r="AO534" s="32">
        <f t="shared" si="52"/>
        <v>0</v>
      </c>
      <c r="AP534" s="32">
        <f t="shared" si="53"/>
        <v>0</v>
      </c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</row>
    <row r="535" spans="37:60" ht="12.75">
      <c r="AK535" s="32">
        <f t="shared" si="48"/>
        <v>0</v>
      </c>
      <c r="AL535" s="32">
        <f t="shared" si="49"/>
        <v>0</v>
      </c>
      <c r="AM535" s="32">
        <f t="shared" si="50"/>
        <v>0</v>
      </c>
      <c r="AN535" s="32">
        <f t="shared" si="51"/>
        <v>0</v>
      </c>
      <c r="AO535" s="32">
        <f t="shared" si="52"/>
        <v>0</v>
      </c>
      <c r="AP535" s="32">
        <f t="shared" si="53"/>
        <v>0</v>
      </c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</row>
    <row r="536" spans="37:60" ht="12.75">
      <c r="AK536" s="32">
        <f t="shared" si="48"/>
        <v>0</v>
      </c>
      <c r="AL536" s="32">
        <f t="shared" si="49"/>
        <v>0</v>
      </c>
      <c r="AM536" s="32">
        <f t="shared" si="50"/>
        <v>0</v>
      </c>
      <c r="AN536" s="32">
        <f t="shared" si="51"/>
        <v>0</v>
      </c>
      <c r="AO536" s="32">
        <f t="shared" si="52"/>
        <v>0</v>
      </c>
      <c r="AP536" s="32">
        <f t="shared" si="53"/>
        <v>0</v>
      </c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</row>
    <row r="537" spans="37:60" ht="12.75">
      <c r="AK537" s="32">
        <f t="shared" si="48"/>
        <v>0</v>
      </c>
      <c r="AL537" s="32">
        <f t="shared" si="49"/>
        <v>0</v>
      </c>
      <c r="AM537" s="32">
        <f t="shared" si="50"/>
        <v>0</v>
      </c>
      <c r="AN537" s="32">
        <f t="shared" si="51"/>
        <v>0</v>
      </c>
      <c r="AO537" s="32">
        <f t="shared" si="52"/>
        <v>0</v>
      </c>
      <c r="AP537" s="32">
        <f t="shared" si="53"/>
        <v>0</v>
      </c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</row>
    <row r="538" spans="37:60" ht="12.75">
      <c r="AK538" s="32">
        <f t="shared" si="48"/>
        <v>0</v>
      </c>
      <c r="AL538" s="32">
        <f t="shared" si="49"/>
        <v>0</v>
      </c>
      <c r="AM538" s="32">
        <f t="shared" si="50"/>
        <v>0</v>
      </c>
      <c r="AN538" s="32">
        <f t="shared" si="51"/>
        <v>0</v>
      </c>
      <c r="AO538" s="32">
        <f t="shared" si="52"/>
        <v>0</v>
      </c>
      <c r="AP538" s="32">
        <f t="shared" si="53"/>
        <v>0</v>
      </c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</row>
    <row r="539" spans="37:60" ht="12.75">
      <c r="AK539" s="32">
        <f t="shared" si="48"/>
        <v>0</v>
      </c>
      <c r="AL539" s="32">
        <f t="shared" si="49"/>
        <v>0</v>
      </c>
      <c r="AM539" s="32">
        <f t="shared" si="50"/>
        <v>0</v>
      </c>
      <c r="AN539" s="32">
        <f t="shared" si="51"/>
        <v>0</v>
      </c>
      <c r="AO539" s="32">
        <f t="shared" si="52"/>
        <v>0</v>
      </c>
      <c r="AP539" s="32">
        <f t="shared" si="53"/>
        <v>0</v>
      </c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</row>
    <row r="540" spans="37:60" ht="12.75">
      <c r="AK540" s="32">
        <f t="shared" si="48"/>
        <v>0</v>
      </c>
      <c r="AL540" s="32">
        <f t="shared" si="49"/>
        <v>0</v>
      </c>
      <c r="AM540" s="32">
        <f t="shared" si="50"/>
        <v>0</v>
      </c>
      <c r="AN540" s="32">
        <f t="shared" si="51"/>
        <v>0</v>
      </c>
      <c r="AO540" s="32">
        <f t="shared" si="52"/>
        <v>0</v>
      </c>
      <c r="AP540" s="32">
        <f t="shared" si="53"/>
        <v>0</v>
      </c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</row>
    <row r="541" spans="37:60" ht="12.75">
      <c r="AK541" s="32">
        <f t="shared" si="48"/>
        <v>0</v>
      </c>
      <c r="AL541" s="32">
        <f t="shared" si="49"/>
        <v>0</v>
      </c>
      <c r="AM541" s="32">
        <f t="shared" si="50"/>
        <v>0</v>
      </c>
      <c r="AN541" s="32">
        <f t="shared" si="51"/>
        <v>0</v>
      </c>
      <c r="AO541" s="32">
        <f t="shared" si="52"/>
        <v>0</v>
      </c>
      <c r="AP541" s="32">
        <f t="shared" si="53"/>
        <v>0</v>
      </c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</row>
    <row r="542" spans="37:60" ht="12.75">
      <c r="AK542" s="32">
        <f t="shared" si="48"/>
        <v>0</v>
      </c>
      <c r="AL542" s="32">
        <f t="shared" si="49"/>
        <v>0</v>
      </c>
      <c r="AM542" s="32">
        <f t="shared" si="50"/>
        <v>0</v>
      </c>
      <c r="AN542" s="32">
        <f t="shared" si="51"/>
        <v>0</v>
      </c>
      <c r="AO542" s="32">
        <f t="shared" si="52"/>
        <v>0</v>
      </c>
      <c r="AP542" s="32">
        <f t="shared" si="53"/>
        <v>0</v>
      </c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</row>
    <row r="543" spans="37:60" ht="12.75">
      <c r="AK543" s="32">
        <f t="shared" si="48"/>
        <v>0</v>
      </c>
      <c r="AL543" s="32">
        <f t="shared" si="49"/>
        <v>0</v>
      </c>
      <c r="AM543" s="32">
        <f t="shared" si="50"/>
        <v>0</v>
      </c>
      <c r="AN543" s="32">
        <f t="shared" si="51"/>
        <v>0</v>
      </c>
      <c r="AO543" s="32">
        <f t="shared" si="52"/>
        <v>0</v>
      </c>
      <c r="AP543" s="32">
        <f t="shared" si="53"/>
        <v>0</v>
      </c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</row>
    <row r="544" spans="37:60" ht="12.75">
      <c r="AK544" s="32">
        <f t="shared" si="48"/>
        <v>0</v>
      </c>
      <c r="AL544" s="32">
        <f t="shared" si="49"/>
        <v>0</v>
      </c>
      <c r="AM544" s="32">
        <f t="shared" si="50"/>
        <v>0</v>
      </c>
      <c r="AN544" s="32">
        <f t="shared" si="51"/>
        <v>0</v>
      </c>
      <c r="AO544" s="32">
        <f t="shared" si="52"/>
        <v>0</v>
      </c>
      <c r="AP544" s="32">
        <f t="shared" si="53"/>
        <v>0</v>
      </c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</row>
    <row r="545" spans="37:60" ht="12.75">
      <c r="AK545" s="32">
        <f t="shared" si="48"/>
        <v>0</v>
      </c>
      <c r="AL545" s="32">
        <f t="shared" si="49"/>
        <v>0</v>
      </c>
      <c r="AM545" s="32">
        <f t="shared" si="50"/>
        <v>0</v>
      </c>
      <c r="AN545" s="32">
        <f t="shared" si="51"/>
        <v>0</v>
      </c>
      <c r="AO545" s="32">
        <f t="shared" si="52"/>
        <v>0</v>
      </c>
      <c r="AP545" s="32">
        <f t="shared" si="53"/>
        <v>0</v>
      </c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</row>
    <row r="546" spans="37:60" ht="12.75">
      <c r="AK546" s="32">
        <f t="shared" si="48"/>
        <v>0</v>
      </c>
      <c r="AL546" s="32">
        <f t="shared" si="49"/>
        <v>0</v>
      </c>
      <c r="AM546" s="32">
        <f t="shared" si="50"/>
        <v>0</v>
      </c>
      <c r="AN546" s="32">
        <f t="shared" si="51"/>
        <v>0</v>
      </c>
      <c r="AO546" s="32">
        <f t="shared" si="52"/>
        <v>0</v>
      </c>
      <c r="AP546" s="32">
        <f t="shared" si="53"/>
        <v>0</v>
      </c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</row>
    <row r="547" spans="37:60" ht="12.75">
      <c r="AK547" s="32">
        <f t="shared" si="48"/>
        <v>0</v>
      </c>
      <c r="AL547" s="32">
        <f t="shared" si="49"/>
        <v>0</v>
      </c>
      <c r="AM547" s="32">
        <f t="shared" si="50"/>
        <v>0</v>
      </c>
      <c r="AN547" s="32">
        <f t="shared" si="51"/>
        <v>0</v>
      </c>
      <c r="AO547" s="32">
        <f t="shared" si="52"/>
        <v>0</v>
      </c>
      <c r="AP547" s="32">
        <f t="shared" si="53"/>
        <v>0</v>
      </c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</row>
    <row r="548" spans="37:60" ht="12.75">
      <c r="AK548" s="32">
        <f t="shared" si="48"/>
        <v>0</v>
      </c>
      <c r="AL548" s="32">
        <f t="shared" si="49"/>
        <v>0</v>
      </c>
      <c r="AM548" s="32">
        <f t="shared" si="50"/>
        <v>0</v>
      </c>
      <c r="AN548" s="32">
        <f t="shared" si="51"/>
        <v>0</v>
      </c>
      <c r="AO548" s="32">
        <f t="shared" si="52"/>
        <v>0</v>
      </c>
      <c r="AP548" s="32">
        <f t="shared" si="53"/>
        <v>0</v>
      </c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</row>
    <row r="549" spans="37:60" ht="12.75">
      <c r="AK549" s="32">
        <f t="shared" si="48"/>
        <v>0</v>
      </c>
      <c r="AL549" s="32">
        <f t="shared" si="49"/>
        <v>0</v>
      </c>
      <c r="AM549" s="32">
        <f t="shared" si="50"/>
        <v>0</v>
      </c>
      <c r="AN549" s="32">
        <f t="shared" si="51"/>
        <v>0</v>
      </c>
      <c r="AO549" s="32">
        <f t="shared" si="52"/>
        <v>0</v>
      </c>
      <c r="AP549" s="32">
        <f t="shared" si="53"/>
        <v>0</v>
      </c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</row>
    <row r="550" spans="37:60" ht="12.75">
      <c r="AK550" s="32">
        <f t="shared" si="48"/>
        <v>0</v>
      </c>
      <c r="AL550" s="32">
        <f t="shared" si="49"/>
        <v>0</v>
      </c>
      <c r="AM550" s="32">
        <f t="shared" si="50"/>
        <v>0</v>
      </c>
      <c r="AN550" s="32">
        <f t="shared" si="51"/>
        <v>0</v>
      </c>
      <c r="AO550" s="32">
        <f t="shared" si="52"/>
        <v>0</v>
      </c>
      <c r="AP550" s="32">
        <f t="shared" si="53"/>
        <v>0</v>
      </c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</row>
    <row r="551" spans="37:60" ht="12.75">
      <c r="AK551" s="32">
        <f t="shared" si="48"/>
        <v>0</v>
      </c>
      <c r="AL551" s="32">
        <f t="shared" si="49"/>
        <v>0</v>
      </c>
      <c r="AM551" s="32">
        <f t="shared" si="50"/>
        <v>0</v>
      </c>
      <c r="AN551" s="32">
        <f t="shared" si="51"/>
        <v>0</v>
      </c>
      <c r="AO551" s="32">
        <f t="shared" si="52"/>
        <v>0</v>
      </c>
      <c r="AP551" s="32">
        <f t="shared" si="53"/>
        <v>0</v>
      </c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</row>
    <row r="552" spans="37:60" ht="12.75">
      <c r="AK552" s="32">
        <f t="shared" si="48"/>
        <v>0</v>
      </c>
      <c r="AL552" s="32">
        <f t="shared" si="49"/>
        <v>0</v>
      </c>
      <c r="AM552" s="32">
        <f t="shared" si="50"/>
        <v>0</v>
      </c>
      <c r="AN552" s="32">
        <f t="shared" si="51"/>
        <v>0</v>
      </c>
      <c r="AO552" s="32">
        <f t="shared" si="52"/>
        <v>0</v>
      </c>
      <c r="AP552" s="32">
        <f t="shared" si="53"/>
        <v>0</v>
      </c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</row>
    <row r="553" spans="37:60" ht="12.75">
      <c r="AK553" s="32">
        <f t="shared" si="48"/>
        <v>0</v>
      </c>
      <c r="AL553" s="32">
        <f t="shared" si="49"/>
        <v>0</v>
      </c>
      <c r="AM553" s="32">
        <f t="shared" si="50"/>
        <v>0</v>
      </c>
      <c r="AN553" s="32">
        <f t="shared" si="51"/>
        <v>0</v>
      </c>
      <c r="AO553" s="32">
        <f t="shared" si="52"/>
        <v>0</v>
      </c>
      <c r="AP553" s="32">
        <f t="shared" si="53"/>
        <v>0</v>
      </c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</row>
    <row r="554" spans="37:60" ht="12.75">
      <c r="AK554" s="32">
        <f t="shared" si="48"/>
        <v>0</v>
      </c>
      <c r="AL554" s="32">
        <f t="shared" si="49"/>
        <v>0</v>
      </c>
      <c r="AM554" s="32">
        <f t="shared" si="50"/>
        <v>0</v>
      </c>
      <c r="AN554" s="32">
        <f t="shared" si="51"/>
        <v>0</v>
      </c>
      <c r="AO554" s="32">
        <f t="shared" si="52"/>
        <v>0</v>
      </c>
      <c r="AP554" s="32">
        <f t="shared" si="53"/>
        <v>0</v>
      </c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</row>
    <row r="555" spans="37:60" ht="12.75">
      <c r="AK555" s="32">
        <f t="shared" si="48"/>
        <v>0</v>
      </c>
      <c r="AL555" s="32">
        <f t="shared" si="49"/>
        <v>0</v>
      </c>
      <c r="AM555" s="32">
        <f t="shared" si="50"/>
        <v>0</v>
      </c>
      <c r="AN555" s="32">
        <f t="shared" si="51"/>
        <v>0</v>
      </c>
      <c r="AO555" s="32">
        <f t="shared" si="52"/>
        <v>0</v>
      </c>
      <c r="AP555" s="32">
        <f t="shared" si="53"/>
        <v>0</v>
      </c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</row>
    <row r="556" spans="37:60" ht="12.75">
      <c r="AK556" s="32">
        <f t="shared" si="48"/>
        <v>0</v>
      </c>
      <c r="AL556" s="32">
        <f t="shared" si="49"/>
        <v>0</v>
      </c>
      <c r="AM556" s="32">
        <f t="shared" si="50"/>
        <v>0</v>
      </c>
      <c r="AN556" s="32">
        <f t="shared" si="51"/>
        <v>0</v>
      </c>
      <c r="AO556" s="32">
        <f t="shared" si="52"/>
        <v>0</v>
      </c>
      <c r="AP556" s="32">
        <f t="shared" si="53"/>
        <v>0</v>
      </c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</row>
    <row r="557" spans="37:60" ht="12.75">
      <c r="AK557" s="32">
        <f t="shared" si="48"/>
        <v>0</v>
      </c>
      <c r="AL557" s="32">
        <f t="shared" si="49"/>
        <v>0</v>
      </c>
      <c r="AM557" s="32">
        <f t="shared" si="50"/>
        <v>0</v>
      </c>
      <c r="AN557" s="32">
        <f t="shared" si="51"/>
        <v>0</v>
      </c>
      <c r="AO557" s="32">
        <f t="shared" si="52"/>
        <v>0</v>
      </c>
      <c r="AP557" s="32">
        <f t="shared" si="53"/>
        <v>0</v>
      </c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</row>
    <row r="558" spans="37:60" ht="12.75">
      <c r="AK558" s="32">
        <f t="shared" si="48"/>
        <v>0</v>
      </c>
      <c r="AL558" s="32">
        <f t="shared" si="49"/>
        <v>0</v>
      </c>
      <c r="AM558" s="32">
        <f t="shared" si="50"/>
        <v>0</v>
      </c>
      <c r="AN558" s="32">
        <f t="shared" si="51"/>
        <v>0</v>
      </c>
      <c r="AO558" s="32">
        <f t="shared" si="52"/>
        <v>0</v>
      </c>
      <c r="AP558" s="32">
        <f t="shared" si="53"/>
        <v>0</v>
      </c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</row>
    <row r="559" spans="37:60" ht="12.75">
      <c r="AK559" s="32">
        <f t="shared" si="48"/>
        <v>0</v>
      </c>
      <c r="AL559" s="32">
        <f t="shared" si="49"/>
        <v>0</v>
      </c>
      <c r="AM559" s="32">
        <f t="shared" si="50"/>
        <v>0</v>
      </c>
      <c r="AN559" s="32">
        <f t="shared" si="51"/>
        <v>0</v>
      </c>
      <c r="AO559" s="32">
        <f t="shared" si="52"/>
        <v>0</v>
      </c>
      <c r="AP559" s="32">
        <f t="shared" si="53"/>
        <v>0</v>
      </c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</row>
    <row r="560" spans="37:60" ht="12.75">
      <c r="AK560" s="32">
        <f t="shared" si="48"/>
        <v>0</v>
      </c>
      <c r="AL560" s="32">
        <f t="shared" si="49"/>
        <v>0</v>
      </c>
      <c r="AM560" s="32">
        <f t="shared" si="50"/>
        <v>0</v>
      </c>
      <c r="AN560" s="32">
        <f t="shared" si="51"/>
        <v>0</v>
      </c>
      <c r="AO560" s="32">
        <f t="shared" si="52"/>
        <v>0</v>
      </c>
      <c r="AP560" s="32">
        <f t="shared" si="53"/>
        <v>0</v>
      </c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</row>
    <row r="561" spans="37:60" ht="12.75">
      <c r="AK561" s="32">
        <f t="shared" si="48"/>
        <v>0</v>
      </c>
      <c r="AL561" s="32">
        <f t="shared" si="49"/>
        <v>0</v>
      </c>
      <c r="AM561" s="32">
        <f t="shared" si="50"/>
        <v>0</v>
      </c>
      <c r="AN561" s="32">
        <f t="shared" si="51"/>
        <v>0</v>
      </c>
      <c r="AO561" s="32">
        <f t="shared" si="52"/>
        <v>0</v>
      </c>
      <c r="AP561" s="32">
        <f t="shared" si="53"/>
        <v>0</v>
      </c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</row>
    <row r="562" spans="37:60" ht="12.75">
      <c r="AK562" s="32">
        <f t="shared" si="48"/>
        <v>0</v>
      </c>
      <c r="AL562" s="32">
        <f t="shared" si="49"/>
        <v>0</v>
      </c>
      <c r="AM562" s="32">
        <f t="shared" si="50"/>
        <v>0</v>
      </c>
      <c r="AN562" s="32">
        <f t="shared" si="51"/>
        <v>0</v>
      </c>
      <c r="AO562" s="32">
        <f t="shared" si="52"/>
        <v>0</v>
      </c>
      <c r="AP562" s="32">
        <f t="shared" si="53"/>
        <v>0</v>
      </c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</row>
    <row r="563" spans="37:60" ht="12.75">
      <c r="AK563" s="32">
        <f t="shared" si="48"/>
        <v>0</v>
      </c>
      <c r="AL563" s="32">
        <f t="shared" si="49"/>
        <v>0</v>
      </c>
      <c r="AM563" s="32">
        <f t="shared" si="50"/>
        <v>0</v>
      </c>
      <c r="AN563" s="32">
        <f t="shared" si="51"/>
        <v>0</v>
      </c>
      <c r="AO563" s="32">
        <f t="shared" si="52"/>
        <v>0</v>
      </c>
      <c r="AP563" s="32">
        <f t="shared" si="53"/>
        <v>0</v>
      </c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</row>
    <row r="564" spans="37:60" ht="12.75">
      <c r="AK564" s="32">
        <f t="shared" si="48"/>
        <v>0</v>
      </c>
      <c r="AL564" s="32">
        <f t="shared" si="49"/>
        <v>0</v>
      </c>
      <c r="AM564" s="32">
        <f t="shared" si="50"/>
        <v>0</v>
      </c>
      <c r="AN564" s="32">
        <f t="shared" si="51"/>
        <v>0</v>
      </c>
      <c r="AO564" s="32">
        <f t="shared" si="52"/>
        <v>0</v>
      </c>
      <c r="AP564" s="32">
        <f t="shared" si="53"/>
        <v>0</v>
      </c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</row>
    <row r="565" spans="37:60" ht="12.75">
      <c r="AK565" s="32">
        <f t="shared" si="48"/>
        <v>0</v>
      </c>
      <c r="AL565" s="32">
        <f t="shared" si="49"/>
        <v>0</v>
      </c>
      <c r="AM565" s="32">
        <f t="shared" si="50"/>
        <v>0</v>
      </c>
      <c r="AN565" s="32">
        <f t="shared" si="51"/>
        <v>0</v>
      </c>
      <c r="AO565" s="32">
        <f t="shared" si="52"/>
        <v>0</v>
      </c>
      <c r="AP565" s="32">
        <f t="shared" si="53"/>
        <v>0</v>
      </c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</row>
    <row r="566" spans="37:60" ht="12.75">
      <c r="AK566" s="32">
        <f t="shared" si="48"/>
        <v>0</v>
      </c>
      <c r="AL566" s="32">
        <f t="shared" si="49"/>
        <v>0</v>
      </c>
      <c r="AM566" s="32">
        <f t="shared" si="50"/>
        <v>0</v>
      </c>
      <c r="AN566" s="32">
        <f t="shared" si="51"/>
        <v>0</v>
      </c>
      <c r="AO566" s="32">
        <f t="shared" si="52"/>
        <v>0</v>
      </c>
      <c r="AP566" s="32">
        <f t="shared" si="53"/>
        <v>0</v>
      </c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</row>
    <row r="567" spans="37:60" ht="12.75">
      <c r="AK567" s="32">
        <f t="shared" si="48"/>
        <v>0</v>
      </c>
      <c r="AL567" s="32">
        <f t="shared" si="49"/>
        <v>0</v>
      </c>
      <c r="AM567" s="32">
        <f t="shared" si="50"/>
        <v>0</v>
      </c>
      <c r="AN567" s="32">
        <f t="shared" si="51"/>
        <v>0</v>
      </c>
      <c r="AO567" s="32">
        <f t="shared" si="52"/>
        <v>0</v>
      </c>
      <c r="AP567" s="32">
        <f t="shared" si="53"/>
        <v>0</v>
      </c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</row>
    <row r="568" spans="37:60" ht="12.75">
      <c r="AK568" s="32">
        <f t="shared" si="48"/>
        <v>0</v>
      </c>
      <c r="AL568" s="32">
        <f t="shared" si="49"/>
        <v>0</v>
      </c>
      <c r="AM568" s="32">
        <f t="shared" si="50"/>
        <v>0</v>
      </c>
      <c r="AN568" s="32">
        <f t="shared" si="51"/>
        <v>0</v>
      </c>
      <c r="AO568" s="32">
        <f t="shared" si="52"/>
        <v>0</v>
      </c>
      <c r="AP568" s="32">
        <f t="shared" si="53"/>
        <v>0</v>
      </c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</row>
    <row r="569" spans="37:60" ht="12.75">
      <c r="AK569" s="32">
        <f t="shared" si="48"/>
        <v>0</v>
      </c>
      <c r="AL569" s="32">
        <f t="shared" si="49"/>
        <v>0</v>
      </c>
      <c r="AM569" s="32">
        <f t="shared" si="50"/>
        <v>0</v>
      </c>
      <c r="AN569" s="32">
        <f t="shared" si="51"/>
        <v>0</v>
      </c>
      <c r="AO569" s="32">
        <f t="shared" si="52"/>
        <v>0</v>
      </c>
      <c r="AP569" s="32">
        <f t="shared" si="53"/>
        <v>0</v>
      </c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</row>
    <row r="570" spans="37:60" ht="12.75">
      <c r="AK570" s="32">
        <f t="shared" si="48"/>
        <v>0</v>
      </c>
      <c r="AL570" s="32">
        <f t="shared" si="49"/>
        <v>0</v>
      </c>
      <c r="AM570" s="32">
        <f t="shared" si="50"/>
        <v>0</v>
      </c>
      <c r="AN570" s="32">
        <f t="shared" si="51"/>
        <v>0</v>
      </c>
      <c r="AO570" s="32">
        <f t="shared" si="52"/>
        <v>0</v>
      </c>
      <c r="AP570" s="32">
        <f t="shared" si="53"/>
        <v>0</v>
      </c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</row>
    <row r="571" spans="37:60" ht="12.75">
      <c r="AK571" s="32">
        <f t="shared" si="48"/>
        <v>0</v>
      </c>
      <c r="AL571" s="32">
        <f t="shared" si="49"/>
        <v>0</v>
      </c>
      <c r="AM571" s="32">
        <f t="shared" si="50"/>
        <v>0</v>
      </c>
      <c r="AN571" s="32">
        <f t="shared" si="51"/>
        <v>0</v>
      </c>
      <c r="AO571" s="32">
        <f t="shared" si="52"/>
        <v>0</v>
      </c>
      <c r="AP571" s="32">
        <f t="shared" si="53"/>
        <v>0</v>
      </c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</row>
    <row r="572" spans="37:60" ht="12.75">
      <c r="AK572" s="32">
        <f t="shared" si="48"/>
        <v>0</v>
      </c>
      <c r="AL572" s="32">
        <f t="shared" si="49"/>
        <v>0</v>
      </c>
      <c r="AM572" s="32">
        <f t="shared" si="50"/>
        <v>0</v>
      </c>
      <c r="AN572" s="32">
        <f t="shared" si="51"/>
        <v>0</v>
      </c>
      <c r="AO572" s="32">
        <f t="shared" si="52"/>
        <v>0</v>
      </c>
      <c r="AP572" s="32">
        <f t="shared" si="53"/>
        <v>0</v>
      </c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</row>
    <row r="573" spans="37:60" ht="12.75">
      <c r="AK573" s="32">
        <f t="shared" si="48"/>
        <v>0</v>
      </c>
      <c r="AL573" s="32">
        <f t="shared" si="49"/>
        <v>0</v>
      </c>
      <c r="AM573" s="32">
        <f t="shared" si="50"/>
        <v>0</v>
      </c>
      <c r="AN573" s="32">
        <f t="shared" si="51"/>
        <v>0</v>
      </c>
      <c r="AO573" s="32">
        <f t="shared" si="52"/>
        <v>0</v>
      </c>
      <c r="AP573" s="32">
        <f t="shared" si="53"/>
        <v>0</v>
      </c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</row>
    <row r="574" spans="37:60" ht="12.75">
      <c r="AK574" s="32">
        <f t="shared" si="48"/>
        <v>0</v>
      </c>
      <c r="AL574" s="32">
        <f t="shared" si="49"/>
        <v>0</v>
      </c>
      <c r="AM574" s="32">
        <f t="shared" si="50"/>
        <v>0</v>
      </c>
      <c r="AN574" s="32">
        <f t="shared" si="51"/>
        <v>0</v>
      </c>
      <c r="AO574" s="32">
        <f t="shared" si="52"/>
        <v>0</v>
      </c>
      <c r="AP574" s="32">
        <f t="shared" si="53"/>
        <v>0</v>
      </c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</row>
    <row r="575" spans="37:60" ht="12.75">
      <c r="AK575" s="32">
        <f t="shared" si="48"/>
        <v>0</v>
      </c>
      <c r="AL575" s="32">
        <f t="shared" si="49"/>
        <v>0</v>
      </c>
      <c r="AM575" s="32">
        <f t="shared" si="50"/>
        <v>0</v>
      </c>
      <c r="AN575" s="32">
        <f t="shared" si="51"/>
        <v>0</v>
      </c>
      <c r="AO575" s="32">
        <f t="shared" si="52"/>
        <v>0</v>
      </c>
      <c r="AP575" s="32">
        <f t="shared" si="53"/>
        <v>0</v>
      </c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</row>
    <row r="576" spans="37:60" ht="12.75">
      <c r="AK576" s="32">
        <f t="shared" si="48"/>
        <v>0</v>
      </c>
      <c r="AL576" s="32">
        <f t="shared" si="49"/>
        <v>0</v>
      </c>
      <c r="AM576" s="32">
        <f t="shared" si="50"/>
        <v>0</v>
      </c>
      <c r="AN576" s="32">
        <f t="shared" si="51"/>
        <v>0</v>
      </c>
      <c r="AO576" s="32">
        <f t="shared" si="52"/>
        <v>0</v>
      </c>
      <c r="AP576" s="32">
        <f t="shared" si="53"/>
        <v>0</v>
      </c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</row>
    <row r="577" spans="37:60" ht="12.75">
      <c r="AK577" s="32">
        <f t="shared" si="48"/>
        <v>0</v>
      </c>
      <c r="AL577" s="32">
        <f t="shared" si="49"/>
        <v>0</v>
      </c>
      <c r="AM577" s="32">
        <f t="shared" si="50"/>
        <v>0</v>
      </c>
      <c r="AN577" s="32">
        <f t="shared" si="51"/>
        <v>0</v>
      </c>
      <c r="AO577" s="32">
        <f t="shared" si="52"/>
        <v>0</v>
      </c>
      <c r="AP577" s="32">
        <f t="shared" si="53"/>
        <v>0</v>
      </c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</row>
    <row r="578" spans="37:60" ht="12.75">
      <c r="AK578" s="32">
        <f t="shared" si="48"/>
        <v>0</v>
      </c>
      <c r="AL578" s="32">
        <f t="shared" si="49"/>
        <v>0</v>
      </c>
      <c r="AM578" s="32">
        <f t="shared" si="50"/>
        <v>0</v>
      </c>
      <c r="AN578" s="32">
        <f t="shared" si="51"/>
        <v>0</v>
      </c>
      <c r="AO578" s="32">
        <f t="shared" si="52"/>
        <v>0</v>
      </c>
      <c r="AP578" s="32">
        <f t="shared" si="53"/>
        <v>0</v>
      </c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</row>
    <row r="579" spans="37:60" ht="12.75">
      <c r="AK579" s="32">
        <f t="shared" si="48"/>
        <v>0</v>
      </c>
      <c r="AL579" s="32">
        <f t="shared" si="49"/>
        <v>0</v>
      </c>
      <c r="AM579" s="32">
        <f t="shared" si="50"/>
        <v>0</v>
      </c>
      <c r="AN579" s="32">
        <f t="shared" si="51"/>
        <v>0</v>
      </c>
      <c r="AO579" s="32">
        <f t="shared" si="52"/>
        <v>0</v>
      </c>
      <c r="AP579" s="32">
        <f t="shared" si="53"/>
        <v>0</v>
      </c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</row>
    <row r="580" spans="37:60" ht="12.75">
      <c r="AK580" s="32">
        <f aca="true" t="shared" si="54" ref="AK580:AK643">O580-N580</f>
        <v>0</v>
      </c>
      <c r="AL580" s="32">
        <f aca="true" t="shared" si="55" ref="AL580:AL643">Q580-P580</f>
        <v>0</v>
      </c>
      <c r="AM580" s="32">
        <f aca="true" t="shared" si="56" ref="AM580:AM643">S580-R580</f>
        <v>0</v>
      </c>
      <c r="AN580" s="32">
        <f aca="true" t="shared" si="57" ref="AN580:AN643">U580-T580</f>
        <v>0</v>
      </c>
      <c r="AO580" s="32">
        <f aca="true" t="shared" si="58" ref="AO580:AO643">W580-V580</f>
        <v>0</v>
      </c>
      <c r="AP580" s="32">
        <f aca="true" t="shared" si="59" ref="AP580:AP643">Y580-X580</f>
        <v>0</v>
      </c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</row>
    <row r="581" spans="37:60" ht="12.75">
      <c r="AK581" s="32">
        <f t="shared" si="54"/>
        <v>0</v>
      </c>
      <c r="AL581" s="32">
        <f t="shared" si="55"/>
        <v>0</v>
      </c>
      <c r="AM581" s="32">
        <f t="shared" si="56"/>
        <v>0</v>
      </c>
      <c r="AN581" s="32">
        <f t="shared" si="57"/>
        <v>0</v>
      </c>
      <c r="AO581" s="32">
        <f t="shared" si="58"/>
        <v>0</v>
      </c>
      <c r="AP581" s="32">
        <f t="shared" si="59"/>
        <v>0</v>
      </c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</row>
    <row r="582" spans="37:60" ht="12.75">
      <c r="AK582" s="32">
        <f t="shared" si="54"/>
        <v>0</v>
      </c>
      <c r="AL582" s="32">
        <f t="shared" si="55"/>
        <v>0</v>
      </c>
      <c r="AM582" s="32">
        <f t="shared" si="56"/>
        <v>0</v>
      </c>
      <c r="AN582" s="32">
        <f t="shared" si="57"/>
        <v>0</v>
      </c>
      <c r="AO582" s="32">
        <f t="shared" si="58"/>
        <v>0</v>
      </c>
      <c r="AP582" s="32">
        <f t="shared" si="59"/>
        <v>0</v>
      </c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</row>
    <row r="583" spans="37:60" ht="12.75">
      <c r="AK583" s="32">
        <f t="shared" si="54"/>
        <v>0</v>
      </c>
      <c r="AL583" s="32">
        <f t="shared" si="55"/>
        <v>0</v>
      </c>
      <c r="AM583" s="32">
        <f t="shared" si="56"/>
        <v>0</v>
      </c>
      <c r="AN583" s="32">
        <f t="shared" si="57"/>
        <v>0</v>
      </c>
      <c r="AO583" s="32">
        <f t="shared" si="58"/>
        <v>0</v>
      </c>
      <c r="AP583" s="32">
        <f t="shared" si="59"/>
        <v>0</v>
      </c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</row>
    <row r="584" spans="37:60" ht="12.75">
      <c r="AK584" s="32">
        <f t="shared" si="54"/>
        <v>0</v>
      </c>
      <c r="AL584" s="32">
        <f t="shared" si="55"/>
        <v>0</v>
      </c>
      <c r="AM584" s="32">
        <f t="shared" si="56"/>
        <v>0</v>
      </c>
      <c r="AN584" s="32">
        <f t="shared" si="57"/>
        <v>0</v>
      </c>
      <c r="AO584" s="32">
        <f t="shared" si="58"/>
        <v>0</v>
      </c>
      <c r="AP584" s="32">
        <f t="shared" si="59"/>
        <v>0</v>
      </c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</row>
    <row r="585" spans="37:60" ht="12.75">
      <c r="AK585" s="32">
        <f t="shared" si="54"/>
        <v>0</v>
      </c>
      <c r="AL585" s="32">
        <f t="shared" si="55"/>
        <v>0</v>
      </c>
      <c r="AM585" s="32">
        <f t="shared" si="56"/>
        <v>0</v>
      </c>
      <c r="AN585" s="32">
        <f t="shared" si="57"/>
        <v>0</v>
      </c>
      <c r="AO585" s="32">
        <f t="shared" si="58"/>
        <v>0</v>
      </c>
      <c r="AP585" s="32">
        <f t="shared" si="59"/>
        <v>0</v>
      </c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</row>
    <row r="586" spans="37:60" ht="12.75">
      <c r="AK586" s="32">
        <f t="shared" si="54"/>
        <v>0</v>
      </c>
      <c r="AL586" s="32">
        <f t="shared" si="55"/>
        <v>0</v>
      </c>
      <c r="AM586" s="32">
        <f t="shared" si="56"/>
        <v>0</v>
      </c>
      <c r="AN586" s="32">
        <f t="shared" si="57"/>
        <v>0</v>
      </c>
      <c r="AO586" s="32">
        <f t="shared" si="58"/>
        <v>0</v>
      </c>
      <c r="AP586" s="32">
        <f t="shared" si="59"/>
        <v>0</v>
      </c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</row>
    <row r="587" spans="37:60" ht="12.75">
      <c r="AK587" s="32">
        <f t="shared" si="54"/>
        <v>0</v>
      </c>
      <c r="AL587" s="32">
        <f t="shared" si="55"/>
        <v>0</v>
      </c>
      <c r="AM587" s="32">
        <f t="shared" si="56"/>
        <v>0</v>
      </c>
      <c r="AN587" s="32">
        <f t="shared" si="57"/>
        <v>0</v>
      </c>
      <c r="AO587" s="32">
        <f t="shared" si="58"/>
        <v>0</v>
      </c>
      <c r="AP587" s="32">
        <f t="shared" si="59"/>
        <v>0</v>
      </c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</row>
    <row r="588" spans="37:60" ht="12.75">
      <c r="AK588" s="32">
        <f t="shared" si="54"/>
        <v>0</v>
      </c>
      <c r="AL588" s="32">
        <f t="shared" si="55"/>
        <v>0</v>
      </c>
      <c r="AM588" s="32">
        <f t="shared" si="56"/>
        <v>0</v>
      </c>
      <c r="AN588" s="32">
        <f t="shared" si="57"/>
        <v>0</v>
      </c>
      <c r="AO588" s="32">
        <f t="shared" si="58"/>
        <v>0</v>
      </c>
      <c r="AP588" s="32">
        <f t="shared" si="59"/>
        <v>0</v>
      </c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</row>
    <row r="589" spans="37:60" ht="12.75">
      <c r="AK589" s="32">
        <f t="shared" si="54"/>
        <v>0</v>
      </c>
      <c r="AL589" s="32">
        <f t="shared" si="55"/>
        <v>0</v>
      </c>
      <c r="AM589" s="32">
        <f t="shared" si="56"/>
        <v>0</v>
      </c>
      <c r="AN589" s="32">
        <f t="shared" si="57"/>
        <v>0</v>
      </c>
      <c r="AO589" s="32">
        <f t="shared" si="58"/>
        <v>0</v>
      </c>
      <c r="AP589" s="32">
        <f t="shared" si="59"/>
        <v>0</v>
      </c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</row>
    <row r="590" spans="37:60" ht="12.75">
      <c r="AK590" s="32">
        <f t="shared" si="54"/>
        <v>0</v>
      </c>
      <c r="AL590" s="32">
        <f t="shared" si="55"/>
        <v>0</v>
      </c>
      <c r="AM590" s="32">
        <f t="shared" si="56"/>
        <v>0</v>
      </c>
      <c r="AN590" s="32">
        <f t="shared" si="57"/>
        <v>0</v>
      </c>
      <c r="AO590" s="32">
        <f t="shared" si="58"/>
        <v>0</v>
      </c>
      <c r="AP590" s="32">
        <f t="shared" si="59"/>
        <v>0</v>
      </c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</row>
    <row r="591" spans="37:60" ht="12.75">
      <c r="AK591" s="32">
        <f t="shared" si="54"/>
        <v>0</v>
      </c>
      <c r="AL591" s="32">
        <f t="shared" si="55"/>
        <v>0</v>
      </c>
      <c r="AM591" s="32">
        <f t="shared" si="56"/>
        <v>0</v>
      </c>
      <c r="AN591" s="32">
        <f t="shared" si="57"/>
        <v>0</v>
      </c>
      <c r="AO591" s="32">
        <f t="shared" si="58"/>
        <v>0</v>
      </c>
      <c r="AP591" s="32">
        <f t="shared" si="59"/>
        <v>0</v>
      </c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</row>
    <row r="592" spans="37:60" ht="12.75">
      <c r="AK592" s="32">
        <f t="shared" si="54"/>
        <v>0</v>
      </c>
      <c r="AL592" s="32">
        <f t="shared" si="55"/>
        <v>0</v>
      </c>
      <c r="AM592" s="32">
        <f t="shared" si="56"/>
        <v>0</v>
      </c>
      <c r="AN592" s="32">
        <f t="shared" si="57"/>
        <v>0</v>
      </c>
      <c r="AO592" s="32">
        <f t="shared" si="58"/>
        <v>0</v>
      </c>
      <c r="AP592" s="32">
        <f t="shared" si="59"/>
        <v>0</v>
      </c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</row>
    <row r="593" spans="37:60" ht="12.75">
      <c r="AK593" s="32">
        <f t="shared" si="54"/>
        <v>0</v>
      </c>
      <c r="AL593" s="32">
        <f t="shared" si="55"/>
        <v>0</v>
      </c>
      <c r="AM593" s="32">
        <f t="shared" si="56"/>
        <v>0</v>
      </c>
      <c r="AN593" s="32">
        <f t="shared" si="57"/>
        <v>0</v>
      </c>
      <c r="AO593" s="32">
        <f t="shared" si="58"/>
        <v>0</v>
      </c>
      <c r="AP593" s="32">
        <f t="shared" si="59"/>
        <v>0</v>
      </c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</row>
    <row r="594" spans="37:60" ht="12.75">
      <c r="AK594" s="32">
        <f t="shared" si="54"/>
        <v>0</v>
      </c>
      <c r="AL594" s="32">
        <f t="shared" si="55"/>
        <v>0</v>
      </c>
      <c r="AM594" s="32">
        <f t="shared" si="56"/>
        <v>0</v>
      </c>
      <c r="AN594" s="32">
        <f t="shared" si="57"/>
        <v>0</v>
      </c>
      <c r="AO594" s="32">
        <f t="shared" si="58"/>
        <v>0</v>
      </c>
      <c r="AP594" s="32">
        <f t="shared" si="59"/>
        <v>0</v>
      </c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</row>
    <row r="595" spans="37:60" ht="12.75">
      <c r="AK595" s="32">
        <f t="shared" si="54"/>
        <v>0</v>
      </c>
      <c r="AL595" s="32">
        <f t="shared" si="55"/>
        <v>0</v>
      </c>
      <c r="AM595" s="32">
        <f t="shared" si="56"/>
        <v>0</v>
      </c>
      <c r="AN595" s="32">
        <f t="shared" si="57"/>
        <v>0</v>
      </c>
      <c r="AO595" s="32">
        <f t="shared" si="58"/>
        <v>0</v>
      </c>
      <c r="AP595" s="32">
        <f t="shared" si="59"/>
        <v>0</v>
      </c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</row>
    <row r="596" spans="37:60" ht="12.75">
      <c r="AK596" s="32">
        <f t="shared" si="54"/>
        <v>0</v>
      </c>
      <c r="AL596" s="32">
        <f t="shared" si="55"/>
        <v>0</v>
      </c>
      <c r="AM596" s="32">
        <f t="shared" si="56"/>
        <v>0</v>
      </c>
      <c r="AN596" s="32">
        <f t="shared" si="57"/>
        <v>0</v>
      </c>
      <c r="AO596" s="32">
        <f t="shared" si="58"/>
        <v>0</v>
      </c>
      <c r="AP596" s="32">
        <f t="shared" si="59"/>
        <v>0</v>
      </c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</row>
    <row r="597" spans="37:60" ht="12.75">
      <c r="AK597" s="32">
        <f t="shared" si="54"/>
        <v>0</v>
      </c>
      <c r="AL597" s="32">
        <f t="shared" si="55"/>
        <v>0</v>
      </c>
      <c r="AM597" s="32">
        <f t="shared" si="56"/>
        <v>0</v>
      </c>
      <c r="AN597" s="32">
        <f t="shared" si="57"/>
        <v>0</v>
      </c>
      <c r="AO597" s="32">
        <f t="shared" si="58"/>
        <v>0</v>
      </c>
      <c r="AP597" s="32">
        <f t="shared" si="59"/>
        <v>0</v>
      </c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</row>
    <row r="598" spans="37:60" ht="12.75">
      <c r="AK598" s="32">
        <f t="shared" si="54"/>
        <v>0</v>
      </c>
      <c r="AL598" s="32">
        <f t="shared" si="55"/>
        <v>0</v>
      </c>
      <c r="AM598" s="32">
        <f t="shared" si="56"/>
        <v>0</v>
      </c>
      <c r="AN598" s="32">
        <f t="shared" si="57"/>
        <v>0</v>
      </c>
      <c r="AO598" s="32">
        <f t="shared" si="58"/>
        <v>0</v>
      </c>
      <c r="AP598" s="32">
        <f t="shared" si="59"/>
        <v>0</v>
      </c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</row>
    <row r="599" spans="37:60" ht="12.75">
      <c r="AK599" s="32">
        <f t="shared" si="54"/>
        <v>0</v>
      </c>
      <c r="AL599" s="32">
        <f t="shared" si="55"/>
        <v>0</v>
      </c>
      <c r="AM599" s="32">
        <f t="shared" si="56"/>
        <v>0</v>
      </c>
      <c r="AN599" s="32">
        <f t="shared" si="57"/>
        <v>0</v>
      </c>
      <c r="AO599" s="32">
        <f t="shared" si="58"/>
        <v>0</v>
      </c>
      <c r="AP599" s="32">
        <f t="shared" si="59"/>
        <v>0</v>
      </c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</row>
    <row r="600" spans="37:60" ht="12.75">
      <c r="AK600" s="32">
        <f t="shared" si="54"/>
        <v>0</v>
      </c>
      <c r="AL600" s="32">
        <f t="shared" si="55"/>
        <v>0</v>
      </c>
      <c r="AM600" s="32">
        <f t="shared" si="56"/>
        <v>0</v>
      </c>
      <c r="AN600" s="32">
        <f t="shared" si="57"/>
        <v>0</v>
      </c>
      <c r="AO600" s="32">
        <f t="shared" si="58"/>
        <v>0</v>
      </c>
      <c r="AP600" s="32">
        <f t="shared" si="59"/>
        <v>0</v>
      </c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</row>
    <row r="601" spans="37:60" ht="12.75">
      <c r="AK601" s="32">
        <f t="shared" si="54"/>
        <v>0</v>
      </c>
      <c r="AL601" s="32">
        <f t="shared" si="55"/>
        <v>0</v>
      </c>
      <c r="AM601" s="32">
        <f t="shared" si="56"/>
        <v>0</v>
      </c>
      <c r="AN601" s="32">
        <f t="shared" si="57"/>
        <v>0</v>
      </c>
      <c r="AO601" s="32">
        <f t="shared" si="58"/>
        <v>0</v>
      </c>
      <c r="AP601" s="32">
        <f t="shared" si="59"/>
        <v>0</v>
      </c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</row>
    <row r="602" spans="37:60" ht="12.75">
      <c r="AK602" s="32">
        <f t="shared" si="54"/>
        <v>0</v>
      </c>
      <c r="AL602" s="32">
        <f t="shared" si="55"/>
        <v>0</v>
      </c>
      <c r="AM602" s="32">
        <f t="shared" si="56"/>
        <v>0</v>
      </c>
      <c r="AN602" s="32">
        <f t="shared" si="57"/>
        <v>0</v>
      </c>
      <c r="AO602" s="32">
        <f t="shared" si="58"/>
        <v>0</v>
      </c>
      <c r="AP602" s="32">
        <f t="shared" si="59"/>
        <v>0</v>
      </c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</row>
    <row r="603" spans="37:60" ht="12.75">
      <c r="AK603" s="32">
        <f t="shared" si="54"/>
        <v>0</v>
      </c>
      <c r="AL603" s="32">
        <f t="shared" si="55"/>
        <v>0</v>
      </c>
      <c r="AM603" s="32">
        <f t="shared" si="56"/>
        <v>0</v>
      </c>
      <c r="AN603" s="32">
        <f t="shared" si="57"/>
        <v>0</v>
      </c>
      <c r="AO603" s="32">
        <f t="shared" si="58"/>
        <v>0</v>
      </c>
      <c r="AP603" s="32">
        <f t="shared" si="59"/>
        <v>0</v>
      </c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</row>
    <row r="604" spans="37:60" ht="12.75">
      <c r="AK604" s="32">
        <f t="shared" si="54"/>
        <v>0</v>
      </c>
      <c r="AL604" s="32">
        <f t="shared" si="55"/>
        <v>0</v>
      </c>
      <c r="AM604" s="32">
        <f t="shared" si="56"/>
        <v>0</v>
      </c>
      <c r="AN604" s="32">
        <f t="shared" si="57"/>
        <v>0</v>
      </c>
      <c r="AO604" s="32">
        <f t="shared" si="58"/>
        <v>0</v>
      </c>
      <c r="AP604" s="32">
        <f t="shared" si="59"/>
        <v>0</v>
      </c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</row>
    <row r="605" spans="37:60" ht="12.75">
      <c r="AK605" s="32">
        <f t="shared" si="54"/>
        <v>0</v>
      </c>
      <c r="AL605" s="32">
        <f t="shared" si="55"/>
        <v>0</v>
      </c>
      <c r="AM605" s="32">
        <f t="shared" si="56"/>
        <v>0</v>
      </c>
      <c r="AN605" s="32">
        <f t="shared" si="57"/>
        <v>0</v>
      </c>
      <c r="AO605" s="32">
        <f t="shared" si="58"/>
        <v>0</v>
      </c>
      <c r="AP605" s="32">
        <f t="shared" si="59"/>
        <v>0</v>
      </c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</row>
    <row r="606" spans="37:60" ht="12.75">
      <c r="AK606" s="32">
        <f t="shared" si="54"/>
        <v>0</v>
      </c>
      <c r="AL606" s="32">
        <f t="shared" si="55"/>
        <v>0</v>
      </c>
      <c r="AM606" s="32">
        <f t="shared" si="56"/>
        <v>0</v>
      </c>
      <c r="AN606" s="32">
        <f t="shared" si="57"/>
        <v>0</v>
      </c>
      <c r="AO606" s="32">
        <f t="shared" si="58"/>
        <v>0</v>
      </c>
      <c r="AP606" s="32">
        <f t="shared" si="59"/>
        <v>0</v>
      </c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</row>
    <row r="607" spans="37:60" ht="12.75">
      <c r="AK607" s="32">
        <f t="shared" si="54"/>
        <v>0</v>
      </c>
      <c r="AL607" s="32">
        <f t="shared" si="55"/>
        <v>0</v>
      </c>
      <c r="AM607" s="32">
        <f t="shared" si="56"/>
        <v>0</v>
      </c>
      <c r="AN607" s="32">
        <f t="shared" si="57"/>
        <v>0</v>
      </c>
      <c r="AO607" s="32">
        <f t="shared" si="58"/>
        <v>0</v>
      </c>
      <c r="AP607" s="32">
        <f t="shared" si="59"/>
        <v>0</v>
      </c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</row>
    <row r="608" spans="37:60" ht="12.75">
      <c r="AK608" s="32">
        <f t="shared" si="54"/>
        <v>0</v>
      </c>
      <c r="AL608" s="32">
        <f t="shared" si="55"/>
        <v>0</v>
      </c>
      <c r="AM608" s="32">
        <f t="shared" si="56"/>
        <v>0</v>
      </c>
      <c r="AN608" s="32">
        <f t="shared" si="57"/>
        <v>0</v>
      </c>
      <c r="AO608" s="32">
        <f t="shared" si="58"/>
        <v>0</v>
      </c>
      <c r="AP608" s="32">
        <f t="shared" si="59"/>
        <v>0</v>
      </c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</row>
    <row r="609" spans="37:60" ht="12.75">
      <c r="AK609" s="32">
        <f t="shared" si="54"/>
        <v>0</v>
      </c>
      <c r="AL609" s="32">
        <f t="shared" si="55"/>
        <v>0</v>
      </c>
      <c r="AM609" s="32">
        <f t="shared" si="56"/>
        <v>0</v>
      </c>
      <c r="AN609" s="32">
        <f t="shared" si="57"/>
        <v>0</v>
      </c>
      <c r="AO609" s="32">
        <f t="shared" si="58"/>
        <v>0</v>
      </c>
      <c r="AP609" s="32">
        <f t="shared" si="59"/>
        <v>0</v>
      </c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</row>
    <row r="610" spans="37:60" ht="12.75">
      <c r="AK610" s="32">
        <f t="shared" si="54"/>
        <v>0</v>
      </c>
      <c r="AL610" s="32">
        <f t="shared" si="55"/>
        <v>0</v>
      </c>
      <c r="AM610" s="32">
        <f t="shared" si="56"/>
        <v>0</v>
      </c>
      <c r="AN610" s="32">
        <f t="shared" si="57"/>
        <v>0</v>
      </c>
      <c r="AO610" s="32">
        <f t="shared" si="58"/>
        <v>0</v>
      </c>
      <c r="AP610" s="32">
        <f t="shared" si="59"/>
        <v>0</v>
      </c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</row>
    <row r="611" spans="37:60" ht="12.75">
      <c r="AK611" s="32">
        <f t="shared" si="54"/>
        <v>0</v>
      </c>
      <c r="AL611" s="32">
        <f t="shared" si="55"/>
        <v>0</v>
      </c>
      <c r="AM611" s="32">
        <f t="shared" si="56"/>
        <v>0</v>
      </c>
      <c r="AN611" s="32">
        <f t="shared" si="57"/>
        <v>0</v>
      </c>
      <c r="AO611" s="32">
        <f t="shared" si="58"/>
        <v>0</v>
      </c>
      <c r="AP611" s="32">
        <f t="shared" si="59"/>
        <v>0</v>
      </c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</row>
    <row r="612" spans="37:60" ht="12.75">
      <c r="AK612" s="32">
        <f t="shared" si="54"/>
        <v>0</v>
      </c>
      <c r="AL612" s="32">
        <f t="shared" si="55"/>
        <v>0</v>
      </c>
      <c r="AM612" s="32">
        <f t="shared" si="56"/>
        <v>0</v>
      </c>
      <c r="AN612" s="32">
        <f t="shared" si="57"/>
        <v>0</v>
      </c>
      <c r="AO612" s="32">
        <f t="shared" si="58"/>
        <v>0</v>
      </c>
      <c r="AP612" s="32">
        <f t="shared" si="59"/>
        <v>0</v>
      </c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</row>
    <row r="613" spans="37:60" ht="12.75">
      <c r="AK613" s="32">
        <f t="shared" si="54"/>
        <v>0</v>
      </c>
      <c r="AL613" s="32">
        <f t="shared" si="55"/>
        <v>0</v>
      </c>
      <c r="AM613" s="32">
        <f t="shared" si="56"/>
        <v>0</v>
      </c>
      <c r="AN613" s="32">
        <f t="shared" si="57"/>
        <v>0</v>
      </c>
      <c r="AO613" s="32">
        <f t="shared" si="58"/>
        <v>0</v>
      </c>
      <c r="AP613" s="32">
        <f t="shared" si="59"/>
        <v>0</v>
      </c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</row>
    <row r="614" spans="37:60" ht="12.75">
      <c r="AK614" s="32">
        <f t="shared" si="54"/>
        <v>0</v>
      </c>
      <c r="AL614" s="32">
        <f t="shared" si="55"/>
        <v>0</v>
      </c>
      <c r="AM614" s="32">
        <f t="shared" si="56"/>
        <v>0</v>
      </c>
      <c r="AN614" s="32">
        <f t="shared" si="57"/>
        <v>0</v>
      </c>
      <c r="AO614" s="32">
        <f t="shared" si="58"/>
        <v>0</v>
      </c>
      <c r="AP614" s="32">
        <f t="shared" si="59"/>
        <v>0</v>
      </c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</row>
    <row r="615" spans="37:60" ht="12.75">
      <c r="AK615" s="32">
        <f t="shared" si="54"/>
        <v>0</v>
      </c>
      <c r="AL615" s="32">
        <f t="shared" si="55"/>
        <v>0</v>
      </c>
      <c r="AM615" s="32">
        <f t="shared" si="56"/>
        <v>0</v>
      </c>
      <c r="AN615" s="32">
        <f t="shared" si="57"/>
        <v>0</v>
      </c>
      <c r="AO615" s="32">
        <f t="shared" si="58"/>
        <v>0</v>
      </c>
      <c r="AP615" s="32">
        <f t="shared" si="59"/>
        <v>0</v>
      </c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</row>
    <row r="616" spans="37:60" ht="12.75">
      <c r="AK616" s="32">
        <f t="shared" si="54"/>
        <v>0</v>
      </c>
      <c r="AL616" s="32">
        <f t="shared" si="55"/>
        <v>0</v>
      </c>
      <c r="AM616" s="32">
        <f t="shared" si="56"/>
        <v>0</v>
      </c>
      <c r="AN616" s="32">
        <f t="shared" si="57"/>
        <v>0</v>
      </c>
      <c r="AO616" s="32">
        <f t="shared" si="58"/>
        <v>0</v>
      </c>
      <c r="AP616" s="32">
        <f t="shared" si="59"/>
        <v>0</v>
      </c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</row>
    <row r="617" spans="37:60" ht="12.75">
      <c r="AK617" s="32">
        <f t="shared" si="54"/>
        <v>0</v>
      </c>
      <c r="AL617" s="32">
        <f t="shared" si="55"/>
        <v>0</v>
      </c>
      <c r="AM617" s="32">
        <f t="shared" si="56"/>
        <v>0</v>
      </c>
      <c r="AN617" s="32">
        <f t="shared" si="57"/>
        <v>0</v>
      </c>
      <c r="AO617" s="32">
        <f t="shared" si="58"/>
        <v>0</v>
      </c>
      <c r="AP617" s="32">
        <f t="shared" si="59"/>
        <v>0</v>
      </c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</row>
    <row r="618" spans="37:60" ht="12.75">
      <c r="AK618" s="32">
        <f t="shared" si="54"/>
        <v>0</v>
      </c>
      <c r="AL618" s="32">
        <f t="shared" si="55"/>
        <v>0</v>
      </c>
      <c r="AM618" s="32">
        <f t="shared" si="56"/>
        <v>0</v>
      </c>
      <c r="AN618" s="32">
        <f t="shared" si="57"/>
        <v>0</v>
      </c>
      <c r="AO618" s="32">
        <f t="shared" si="58"/>
        <v>0</v>
      </c>
      <c r="AP618" s="32">
        <f t="shared" si="59"/>
        <v>0</v>
      </c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</row>
    <row r="619" spans="37:60" ht="12.75">
      <c r="AK619" s="32">
        <f t="shared" si="54"/>
        <v>0</v>
      </c>
      <c r="AL619" s="32">
        <f t="shared" si="55"/>
        <v>0</v>
      </c>
      <c r="AM619" s="32">
        <f t="shared" si="56"/>
        <v>0</v>
      </c>
      <c r="AN619" s="32">
        <f t="shared" si="57"/>
        <v>0</v>
      </c>
      <c r="AO619" s="32">
        <f t="shared" si="58"/>
        <v>0</v>
      </c>
      <c r="AP619" s="32">
        <f t="shared" si="59"/>
        <v>0</v>
      </c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</row>
    <row r="620" spans="37:60" ht="12.75">
      <c r="AK620" s="32">
        <f t="shared" si="54"/>
        <v>0</v>
      </c>
      <c r="AL620" s="32">
        <f t="shared" si="55"/>
        <v>0</v>
      </c>
      <c r="AM620" s="32">
        <f t="shared" si="56"/>
        <v>0</v>
      </c>
      <c r="AN620" s="32">
        <f t="shared" si="57"/>
        <v>0</v>
      </c>
      <c r="AO620" s="32">
        <f t="shared" si="58"/>
        <v>0</v>
      </c>
      <c r="AP620" s="32">
        <f t="shared" si="59"/>
        <v>0</v>
      </c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</row>
    <row r="621" spans="37:60" ht="12.75">
      <c r="AK621" s="32">
        <f t="shared" si="54"/>
        <v>0</v>
      </c>
      <c r="AL621" s="32">
        <f t="shared" si="55"/>
        <v>0</v>
      </c>
      <c r="AM621" s="32">
        <f t="shared" si="56"/>
        <v>0</v>
      </c>
      <c r="AN621" s="32">
        <f t="shared" si="57"/>
        <v>0</v>
      </c>
      <c r="AO621" s="32">
        <f t="shared" si="58"/>
        <v>0</v>
      </c>
      <c r="AP621" s="32">
        <f t="shared" si="59"/>
        <v>0</v>
      </c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</row>
    <row r="622" spans="37:60" ht="12.75">
      <c r="AK622" s="32">
        <f t="shared" si="54"/>
        <v>0</v>
      </c>
      <c r="AL622" s="32">
        <f t="shared" si="55"/>
        <v>0</v>
      </c>
      <c r="AM622" s="32">
        <f t="shared" si="56"/>
        <v>0</v>
      </c>
      <c r="AN622" s="32">
        <f t="shared" si="57"/>
        <v>0</v>
      </c>
      <c r="AO622" s="32">
        <f t="shared" si="58"/>
        <v>0</v>
      </c>
      <c r="AP622" s="32">
        <f t="shared" si="59"/>
        <v>0</v>
      </c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</row>
    <row r="623" spans="37:60" ht="12.75">
      <c r="AK623" s="32">
        <f t="shared" si="54"/>
        <v>0</v>
      </c>
      <c r="AL623" s="32">
        <f t="shared" si="55"/>
        <v>0</v>
      </c>
      <c r="AM623" s="32">
        <f t="shared" si="56"/>
        <v>0</v>
      </c>
      <c r="AN623" s="32">
        <f t="shared" si="57"/>
        <v>0</v>
      </c>
      <c r="AO623" s="32">
        <f t="shared" si="58"/>
        <v>0</v>
      </c>
      <c r="AP623" s="32">
        <f t="shared" si="59"/>
        <v>0</v>
      </c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</row>
    <row r="624" spans="37:60" ht="12.75">
      <c r="AK624" s="32">
        <f t="shared" si="54"/>
        <v>0</v>
      </c>
      <c r="AL624" s="32">
        <f t="shared" si="55"/>
        <v>0</v>
      </c>
      <c r="AM624" s="32">
        <f t="shared" si="56"/>
        <v>0</v>
      </c>
      <c r="AN624" s="32">
        <f t="shared" si="57"/>
        <v>0</v>
      </c>
      <c r="AO624" s="32">
        <f t="shared" si="58"/>
        <v>0</v>
      </c>
      <c r="AP624" s="32">
        <f t="shared" si="59"/>
        <v>0</v>
      </c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</row>
    <row r="625" spans="37:60" ht="12.75">
      <c r="AK625" s="32">
        <f t="shared" si="54"/>
        <v>0</v>
      </c>
      <c r="AL625" s="32">
        <f t="shared" si="55"/>
        <v>0</v>
      </c>
      <c r="AM625" s="32">
        <f t="shared" si="56"/>
        <v>0</v>
      </c>
      <c r="AN625" s="32">
        <f t="shared" si="57"/>
        <v>0</v>
      </c>
      <c r="AO625" s="32">
        <f t="shared" si="58"/>
        <v>0</v>
      </c>
      <c r="AP625" s="32">
        <f t="shared" si="59"/>
        <v>0</v>
      </c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</row>
    <row r="626" spans="37:60" ht="12.75">
      <c r="AK626" s="32">
        <f t="shared" si="54"/>
        <v>0</v>
      </c>
      <c r="AL626" s="32">
        <f t="shared" si="55"/>
        <v>0</v>
      </c>
      <c r="AM626" s="32">
        <f t="shared" si="56"/>
        <v>0</v>
      </c>
      <c r="AN626" s="32">
        <f t="shared" si="57"/>
        <v>0</v>
      </c>
      <c r="AO626" s="32">
        <f t="shared" si="58"/>
        <v>0</v>
      </c>
      <c r="AP626" s="32">
        <f t="shared" si="59"/>
        <v>0</v>
      </c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</row>
    <row r="627" spans="37:60" ht="12.75">
      <c r="AK627" s="32">
        <f t="shared" si="54"/>
        <v>0</v>
      </c>
      <c r="AL627" s="32">
        <f t="shared" si="55"/>
        <v>0</v>
      </c>
      <c r="AM627" s="32">
        <f t="shared" si="56"/>
        <v>0</v>
      </c>
      <c r="AN627" s="32">
        <f t="shared" si="57"/>
        <v>0</v>
      </c>
      <c r="AO627" s="32">
        <f t="shared" si="58"/>
        <v>0</v>
      </c>
      <c r="AP627" s="32">
        <f t="shared" si="59"/>
        <v>0</v>
      </c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</row>
    <row r="628" spans="37:60" ht="12.75">
      <c r="AK628" s="32">
        <f t="shared" si="54"/>
        <v>0</v>
      </c>
      <c r="AL628" s="32">
        <f t="shared" si="55"/>
        <v>0</v>
      </c>
      <c r="AM628" s="32">
        <f t="shared" si="56"/>
        <v>0</v>
      </c>
      <c r="AN628" s="32">
        <f t="shared" si="57"/>
        <v>0</v>
      </c>
      <c r="AO628" s="32">
        <f t="shared" si="58"/>
        <v>0</v>
      </c>
      <c r="AP628" s="32">
        <f t="shared" si="59"/>
        <v>0</v>
      </c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</row>
    <row r="629" spans="37:60" ht="12.75">
      <c r="AK629" s="32">
        <f t="shared" si="54"/>
        <v>0</v>
      </c>
      <c r="AL629" s="32">
        <f t="shared" si="55"/>
        <v>0</v>
      </c>
      <c r="AM629" s="32">
        <f t="shared" si="56"/>
        <v>0</v>
      </c>
      <c r="AN629" s="32">
        <f t="shared" si="57"/>
        <v>0</v>
      </c>
      <c r="AO629" s="32">
        <f t="shared" si="58"/>
        <v>0</v>
      </c>
      <c r="AP629" s="32">
        <f t="shared" si="59"/>
        <v>0</v>
      </c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</row>
    <row r="630" spans="37:60" ht="12.75">
      <c r="AK630" s="32">
        <f t="shared" si="54"/>
        <v>0</v>
      </c>
      <c r="AL630" s="32">
        <f t="shared" si="55"/>
        <v>0</v>
      </c>
      <c r="AM630" s="32">
        <f t="shared" si="56"/>
        <v>0</v>
      </c>
      <c r="AN630" s="32">
        <f t="shared" si="57"/>
        <v>0</v>
      </c>
      <c r="AO630" s="32">
        <f t="shared" si="58"/>
        <v>0</v>
      </c>
      <c r="AP630" s="32">
        <f t="shared" si="59"/>
        <v>0</v>
      </c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</row>
    <row r="631" spans="37:60" ht="12.75">
      <c r="AK631" s="32">
        <f t="shared" si="54"/>
        <v>0</v>
      </c>
      <c r="AL631" s="32">
        <f t="shared" si="55"/>
        <v>0</v>
      </c>
      <c r="AM631" s="32">
        <f t="shared" si="56"/>
        <v>0</v>
      </c>
      <c r="AN631" s="32">
        <f t="shared" si="57"/>
        <v>0</v>
      </c>
      <c r="AO631" s="32">
        <f t="shared" si="58"/>
        <v>0</v>
      </c>
      <c r="AP631" s="32">
        <f t="shared" si="59"/>
        <v>0</v>
      </c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</row>
    <row r="632" spans="37:60" ht="12.75">
      <c r="AK632" s="32">
        <f t="shared" si="54"/>
        <v>0</v>
      </c>
      <c r="AL632" s="32">
        <f t="shared" si="55"/>
        <v>0</v>
      </c>
      <c r="AM632" s="32">
        <f t="shared" si="56"/>
        <v>0</v>
      </c>
      <c r="AN632" s="32">
        <f t="shared" si="57"/>
        <v>0</v>
      </c>
      <c r="AO632" s="32">
        <f t="shared" si="58"/>
        <v>0</v>
      </c>
      <c r="AP632" s="32">
        <f t="shared" si="59"/>
        <v>0</v>
      </c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</row>
    <row r="633" spans="37:60" ht="12.75">
      <c r="AK633" s="32">
        <f t="shared" si="54"/>
        <v>0</v>
      </c>
      <c r="AL633" s="32">
        <f t="shared" si="55"/>
        <v>0</v>
      </c>
      <c r="AM633" s="32">
        <f t="shared" si="56"/>
        <v>0</v>
      </c>
      <c r="AN633" s="32">
        <f t="shared" si="57"/>
        <v>0</v>
      </c>
      <c r="AO633" s="32">
        <f t="shared" si="58"/>
        <v>0</v>
      </c>
      <c r="AP633" s="32">
        <f t="shared" si="59"/>
        <v>0</v>
      </c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</row>
    <row r="634" spans="37:60" ht="12.75">
      <c r="AK634" s="32">
        <f t="shared" si="54"/>
        <v>0</v>
      </c>
      <c r="AL634" s="32">
        <f t="shared" si="55"/>
        <v>0</v>
      </c>
      <c r="AM634" s="32">
        <f t="shared" si="56"/>
        <v>0</v>
      </c>
      <c r="AN634" s="32">
        <f t="shared" si="57"/>
        <v>0</v>
      </c>
      <c r="AO634" s="32">
        <f t="shared" si="58"/>
        <v>0</v>
      </c>
      <c r="AP634" s="32">
        <f t="shared" si="59"/>
        <v>0</v>
      </c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</row>
    <row r="635" spans="37:60" ht="12.75">
      <c r="AK635" s="32">
        <f t="shared" si="54"/>
        <v>0</v>
      </c>
      <c r="AL635" s="32">
        <f t="shared" si="55"/>
        <v>0</v>
      </c>
      <c r="AM635" s="32">
        <f t="shared" si="56"/>
        <v>0</v>
      </c>
      <c r="AN635" s="32">
        <f t="shared" si="57"/>
        <v>0</v>
      </c>
      <c r="AO635" s="32">
        <f t="shared" si="58"/>
        <v>0</v>
      </c>
      <c r="AP635" s="32">
        <f t="shared" si="59"/>
        <v>0</v>
      </c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</row>
    <row r="636" spans="37:60" ht="12.75">
      <c r="AK636" s="32">
        <f t="shared" si="54"/>
        <v>0</v>
      </c>
      <c r="AL636" s="32">
        <f t="shared" si="55"/>
        <v>0</v>
      </c>
      <c r="AM636" s="32">
        <f t="shared" si="56"/>
        <v>0</v>
      </c>
      <c r="AN636" s="32">
        <f t="shared" si="57"/>
        <v>0</v>
      </c>
      <c r="AO636" s="32">
        <f t="shared" si="58"/>
        <v>0</v>
      </c>
      <c r="AP636" s="32">
        <f t="shared" si="59"/>
        <v>0</v>
      </c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</row>
    <row r="637" spans="37:60" ht="12.75">
      <c r="AK637" s="32">
        <f t="shared" si="54"/>
        <v>0</v>
      </c>
      <c r="AL637" s="32">
        <f t="shared" si="55"/>
        <v>0</v>
      </c>
      <c r="AM637" s="32">
        <f t="shared" si="56"/>
        <v>0</v>
      </c>
      <c r="AN637" s="32">
        <f t="shared" si="57"/>
        <v>0</v>
      </c>
      <c r="AO637" s="32">
        <f t="shared" si="58"/>
        <v>0</v>
      </c>
      <c r="AP637" s="32">
        <f t="shared" si="59"/>
        <v>0</v>
      </c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</row>
    <row r="638" spans="37:60" ht="12.75">
      <c r="AK638" s="32">
        <f t="shared" si="54"/>
        <v>0</v>
      </c>
      <c r="AL638" s="32">
        <f t="shared" si="55"/>
        <v>0</v>
      </c>
      <c r="AM638" s="32">
        <f t="shared" si="56"/>
        <v>0</v>
      </c>
      <c r="AN638" s="32">
        <f t="shared" si="57"/>
        <v>0</v>
      </c>
      <c r="AO638" s="32">
        <f t="shared" si="58"/>
        <v>0</v>
      </c>
      <c r="AP638" s="32">
        <f t="shared" si="59"/>
        <v>0</v>
      </c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</row>
    <row r="639" spans="37:60" ht="12.75">
      <c r="AK639" s="32">
        <f t="shared" si="54"/>
        <v>0</v>
      </c>
      <c r="AL639" s="32">
        <f t="shared" si="55"/>
        <v>0</v>
      </c>
      <c r="AM639" s="32">
        <f t="shared" si="56"/>
        <v>0</v>
      </c>
      <c r="AN639" s="32">
        <f t="shared" si="57"/>
        <v>0</v>
      </c>
      <c r="AO639" s="32">
        <f t="shared" si="58"/>
        <v>0</v>
      </c>
      <c r="AP639" s="32">
        <f t="shared" si="59"/>
        <v>0</v>
      </c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</row>
    <row r="640" spans="37:60" ht="12.75">
      <c r="AK640" s="32">
        <f t="shared" si="54"/>
        <v>0</v>
      </c>
      <c r="AL640" s="32">
        <f t="shared" si="55"/>
        <v>0</v>
      </c>
      <c r="AM640" s="32">
        <f t="shared" si="56"/>
        <v>0</v>
      </c>
      <c r="AN640" s="32">
        <f t="shared" si="57"/>
        <v>0</v>
      </c>
      <c r="AO640" s="32">
        <f t="shared" si="58"/>
        <v>0</v>
      </c>
      <c r="AP640" s="32">
        <f t="shared" si="59"/>
        <v>0</v>
      </c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</row>
    <row r="641" spans="37:60" ht="12.75">
      <c r="AK641" s="32">
        <f t="shared" si="54"/>
        <v>0</v>
      </c>
      <c r="AL641" s="32">
        <f t="shared" si="55"/>
        <v>0</v>
      </c>
      <c r="AM641" s="32">
        <f t="shared" si="56"/>
        <v>0</v>
      </c>
      <c r="AN641" s="32">
        <f t="shared" si="57"/>
        <v>0</v>
      </c>
      <c r="AO641" s="32">
        <f t="shared" si="58"/>
        <v>0</v>
      </c>
      <c r="AP641" s="32">
        <f t="shared" si="59"/>
        <v>0</v>
      </c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</row>
    <row r="642" spans="37:60" ht="12.75">
      <c r="AK642" s="32">
        <f t="shared" si="54"/>
        <v>0</v>
      </c>
      <c r="AL642" s="32">
        <f t="shared" si="55"/>
        <v>0</v>
      </c>
      <c r="AM642" s="32">
        <f t="shared" si="56"/>
        <v>0</v>
      </c>
      <c r="AN642" s="32">
        <f t="shared" si="57"/>
        <v>0</v>
      </c>
      <c r="AO642" s="32">
        <f t="shared" si="58"/>
        <v>0</v>
      </c>
      <c r="AP642" s="32">
        <f t="shared" si="59"/>
        <v>0</v>
      </c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</row>
    <row r="643" spans="37:60" ht="12.75">
      <c r="AK643" s="32">
        <f t="shared" si="54"/>
        <v>0</v>
      </c>
      <c r="AL643" s="32">
        <f t="shared" si="55"/>
        <v>0</v>
      </c>
      <c r="AM643" s="32">
        <f t="shared" si="56"/>
        <v>0</v>
      </c>
      <c r="AN643" s="32">
        <f t="shared" si="57"/>
        <v>0</v>
      </c>
      <c r="AO643" s="32">
        <f t="shared" si="58"/>
        <v>0</v>
      </c>
      <c r="AP643" s="32">
        <f t="shared" si="59"/>
        <v>0</v>
      </c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</row>
    <row r="644" spans="37:60" ht="12.75">
      <c r="AK644" s="32">
        <f aca="true" t="shared" si="60" ref="AK644:AK707">O644-N644</f>
        <v>0</v>
      </c>
      <c r="AL644" s="32">
        <f aca="true" t="shared" si="61" ref="AL644:AL707">Q644-P644</f>
        <v>0</v>
      </c>
      <c r="AM644" s="32">
        <f aca="true" t="shared" si="62" ref="AM644:AM707">S644-R644</f>
        <v>0</v>
      </c>
      <c r="AN644" s="32">
        <f aca="true" t="shared" si="63" ref="AN644:AN707">U644-T644</f>
        <v>0</v>
      </c>
      <c r="AO644" s="32">
        <f aca="true" t="shared" si="64" ref="AO644:AO707">W644-V644</f>
        <v>0</v>
      </c>
      <c r="AP644" s="32">
        <f aca="true" t="shared" si="65" ref="AP644:AP707">Y644-X644</f>
        <v>0</v>
      </c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</row>
    <row r="645" spans="37:60" ht="12.75">
      <c r="AK645" s="32">
        <f t="shared" si="60"/>
        <v>0</v>
      </c>
      <c r="AL645" s="32">
        <f t="shared" si="61"/>
        <v>0</v>
      </c>
      <c r="AM645" s="32">
        <f t="shared" si="62"/>
        <v>0</v>
      </c>
      <c r="AN645" s="32">
        <f t="shared" si="63"/>
        <v>0</v>
      </c>
      <c r="AO645" s="32">
        <f t="shared" si="64"/>
        <v>0</v>
      </c>
      <c r="AP645" s="32">
        <f t="shared" si="65"/>
        <v>0</v>
      </c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</row>
    <row r="646" spans="37:60" ht="12.75">
      <c r="AK646" s="32">
        <f t="shared" si="60"/>
        <v>0</v>
      </c>
      <c r="AL646" s="32">
        <f t="shared" si="61"/>
        <v>0</v>
      </c>
      <c r="AM646" s="32">
        <f t="shared" si="62"/>
        <v>0</v>
      </c>
      <c r="AN646" s="32">
        <f t="shared" si="63"/>
        <v>0</v>
      </c>
      <c r="AO646" s="32">
        <f t="shared" si="64"/>
        <v>0</v>
      </c>
      <c r="AP646" s="32">
        <f t="shared" si="65"/>
        <v>0</v>
      </c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</row>
    <row r="647" spans="37:60" ht="12.75">
      <c r="AK647" s="32">
        <f t="shared" si="60"/>
        <v>0</v>
      </c>
      <c r="AL647" s="32">
        <f t="shared" si="61"/>
        <v>0</v>
      </c>
      <c r="AM647" s="32">
        <f t="shared" si="62"/>
        <v>0</v>
      </c>
      <c r="AN647" s="32">
        <f t="shared" si="63"/>
        <v>0</v>
      </c>
      <c r="AO647" s="32">
        <f t="shared" si="64"/>
        <v>0</v>
      </c>
      <c r="AP647" s="32">
        <f t="shared" si="65"/>
        <v>0</v>
      </c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</row>
    <row r="648" spans="37:60" ht="12.75">
      <c r="AK648" s="32">
        <f t="shared" si="60"/>
        <v>0</v>
      </c>
      <c r="AL648" s="32">
        <f t="shared" si="61"/>
        <v>0</v>
      </c>
      <c r="AM648" s="32">
        <f t="shared" si="62"/>
        <v>0</v>
      </c>
      <c r="AN648" s="32">
        <f t="shared" si="63"/>
        <v>0</v>
      </c>
      <c r="AO648" s="32">
        <f t="shared" si="64"/>
        <v>0</v>
      </c>
      <c r="AP648" s="32">
        <f t="shared" si="65"/>
        <v>0</v>
      </c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</row>
    <row r="649" spans="37:60" ht="12.75">
      <c r="AK649" s="32">
        <f t="shared" si="60"/>
        <v>0</v>
      </c>
      <c r="AL649" s="32">
        <f t="shared" si="61"/>
        <v>0</v>
      </c>
      <c r="AM649" s="32">
        <f t="shared" si="62"/>
        <v>0</v>
      </c>
      <c r="AN649" s="32">
        <f t="shared" si="63"/>
        <v>0</v>
      </c>
      <c r="AO649" s="32">
        <f t="shared" si="64"/>
        <v>0</v>
      </c>
      <c r="AP649" s="32">
        <f t="shared" si="65"/>
        <v>0</v>
      </c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</row>
    <row r="650" spans="37:60" ht="12.75">
      <c r="AK650" s="32">
        <f t="shared" si="60"/>
        <v>0</v>
      </c>
      <c r="AL650" s="32">
        <f t="shared" si="61"/>
        <v>0</v>
      </c>
      <c r="AM650" s="32">
        <f t="shared" si="62"/>
        <v>0</v>
      </c>
      <c r="AN650" s="32">
        <f t="shared" si="63"/>
        <v>0</v>
      </c>
      <c r="AO650" s="32">
        <f t="shared" si="64"/>
        <v>0</v>
      </c>
      <c r="AP650" s="32">
        <f t="shared" si="65"/>
        <v>0</v>
      </c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</row>
    <row r="651" spans="37:60" ht="12.75">
      <c r="AK651" s="32">
        <f t="shared" si="60"/>
        <v>0</v>
      </c>
      <c r="AL651" s="32">
        <f t="shared" si="61"/>
        <v>0</v>
      </c>
      <c r="AM651" s="32">
        <f t="shared" si="62"/>
        <v>0</v>
      </c>
      <c r="AN651" s="32">
        <f t="shared" si="63"/>
        <v>0</v>
      </c>
      <c r="AO651" s="32">
        <f t="shared" si="64"/>
        <v>0</v>
      </c>
      <c r="AP651" s="32">
        <f t="shared" si="65"/>
        <v>0</v>
      </c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</row>
    <row r="652" spans="37:60" ht="12.75">
      <c r="AK652" s="32">
        <f t="shared" si="60"/>
        <v>0</v>
      </c>
      <c r="AL652" s="32">
        <f t="shared" si="61"/>
        <v>0</v>
      </c>
      <c r="AM652" s="32">
        <f t="shared" si="62"/>
        <v>0</v>
      </c>
      <c r="AN652" s="32">
        <f t="shared" si="63"/>
        <v>0</v>
      </c>
      <c r="AO652" s="32">
        <f t="shared" si="64"/>
        <v>0</v>
      </c>
      <c r="AP652" s="32">
        <f t="shared" si="65"/>
        <v>0</v>
      </c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</row>
    <row r="653" spans="37:60" ht="12.75">
      <c r="AK653" s="32">
        <f t="shared" si="60"/>
        <v>0</v>
      </c>
      <c r="AL653" s="32">
        <f t="shared" si="61"/>
        <v>0</v>
      </c>
      <c r="AM653" s="32">
        <f t="shared" si="62"/>
        <v>0</v>
      </c>
      <c r="AN653" s="32">
        <f t="shared" si="63"/>
        <v>0</v>
      </c>
      <c r="AO653" s="32">
        <f t="shared" si="64"/>
        <v>0</v>
      </c>
      <c r="AP653" s="32">
        <f t="shared" si="65"/>
        <v>0</v>
      </c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</row>
    <row r="654" spans="37:60" ht="12.75">
      <c r="AK654" s="32">
        <f t="shared" si="60"/>
        <v>0</v>
      </c>
      <c r="AL654" s="32">
        <f t="shared" si="61"/>
        <v>0</v>
      </c>
      <c r="AM654" s="32">
        <f t="shared" si="62"/>
        <v>0</v>
      </c>
      <c r="AN654" s="32">
        <f t="shared" si="63"/>
        <v>0</v>
      </c>
      <c r="AO654" s="32">
        <f t="shared" si="64"/>
        <v>0</v>
      </c>
      <c r="AP654" s="32">
        <f t="shared" si="65"/>
        <v>0</v>
      </c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</row>
    <row r="655" spans="37:60" ht="12.75">
      <c r="AK655" s="32">
        <f t="shared" si="60"/>
        <v>0</v>
      </c>
      <c r="AL655" s="32">
        <f t="shared" si="61"/>
        <v>0</v>
      </c>
      <c r="AM655" s="32">
        <f t="shared" si="62"/>
        <v>0</v>
      </c>
      <c r="AN655" s="32">
        <f t="shared" si="63"/>
        <v>0</v>
      </c>
      <c r="AO655" s="32">
        <f t="shared" si="64"/>
        <v>0</v>
      </c>
      <c r="AP655" s="32">
        <f t="shared" si="65"/>
        <v>0</v>
      </c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</row>
    <row r="656" spans="37:60" ht="12.75">
      <c r="AK656" s="32">
        <f t="shared" si="60"/>
        <v>0</v>
      </c>
      <c r="AL656" s="32">
        <f t="shared" si="61"/>
        <v>0</v>
      </c>
      <c r="AM656" s="32">
        <f t="shared" si="62"/>
        <v>0</v>
      </c>
      <c r="AN656" s="32">
        <f t="shared" si="63"/>
        <v>0</v>
      </c>
      <c r="AO656" s="32">
        <f t="shared" si="64"/>
        <v>0</v>
      </c>
      <c r="AP656" s="32">
        <f t="shared" si="65"/>
        <v>0</v>
      </c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</row>
    <row r="657" spans="37:60" ht="12.75">
      <c r="AK657" s="32">
        <f t="shared" si="60"/>
        <v>0</v>
      </c>
      <c r="AL657" s="32">
        <f t="shared" si="61"/>
        <v>0</v>
      </c>
      <c r="AM657" s="32">
        <f t="shared" si="62"/>
        <v>0</v>
      </c>
      <c r="AN657" s="32">
        <f t="shared" si="63"/>
        <v>0</v>
      </c>
      <c r="AO657" s="32">
        <f t="shared" si="64"/>
        <v>0</v>
      </c>
      <c r="AP657" s="32">
        <f t="shared" si="65"/>
        <v>0</v>
      </c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</row>
    <row r="658" spans="37:60" ht="12.75">
      <c r="AK658" s="32">
        <f t="shared" si="60"/>
        <v>0</v>
      </c>
      <c r="AL658" s="32">
        <f t="shared" si="61"/>
        <v>0</v>
      </c>
      <c r="AM658" s="32">
        <f t="shared" si="62"/>
        <v>0</v>
      </c>
      <c r="AN658" s="32">
        <f t="shared" si="63"/>
        <v>0</v>
      </c>
      <c r="AO658" s="32">
        <f t="shared" si="64"/>
        <v>0</v>
      </c>
      <c r="AP658" s="32">
        <f t="shared" si="65"/>
        <v>0</v>
      </c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</row>
    <row r="659" spans="37:60" ht="12.75">
      <c r="AK659" s="32">
        <f t="shared" si="60"/>
        <v>0</v>
      </c>
      <c r="AL659" s="32">
        <f t="shared" si="61"/>
        <v>0</v>
      </c>
      <c r="AM659" s="32">
        <f t="shared" si="62"/>
        <v>0</v>
      </c>
      <c r="AN659" s="32">
        <f t="shared" si="63"/>
        <v>0</v>
      </c>
      <c r="AO659" s="32">
        <f t="shared" si="64"/>
        <v>0</v>
      </c>
      <c r="AP659" s="32">
        <f t="shared" si="65"/>
        <v>0</v>
      </c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</row>
    <row r="660" spans="37:60" ht="12.75">
      <c r="AK660" s="32">
        <f t="shared" si="60"/>
        <v>0</v>
      </c>
      <c r="AL660" s="32">
        <f t="shared" si="61"/>
        <v>0</v>
      </c>
      <c r="AM660" s="32">
        <f t="shared" si="62"/>
        <v>0</v>
      </c>
      <c r="AN660" s="32">
        <f t="shared" si="63"/>
        <v>0</v>
      </c>
      <c r="AO660" s="32">
        <f t="shared" si="64"/>
        <v>0</v>
      </c>
      <c r="AP660" s="32">
        <f t="shared" si="65"/>
        <v>0</v>
      </c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</row>
    <row r="661" spans="37:60" ht="12.75">
      <c r="AK661" s="32">
        <f t="shared" si="60"/>
        <v>0</v>
      </c>
      <c r="AL661" s="32">
        <f t="shared" si="61"/>
        <v>0</v>
      </c>
      <c r="AM661" s="32">
        <f t="shared" si="62"/>
        <v>0</v>
      </c>
      <c r="AN661" s="32">
        <f t="shared" si="63"/>
        <v>0</v>
      </c>
      <c r="AO661" s="32">
        <f t="shared" si="64"/>
        <v>0</v>
      </c>
      <c r="AP661" s="32">
        <f t="shared" si="65"/>
        <v>0</v>
      </c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</row>
    <row r="662" spans="37:60" ht="12.75">
      <c r="AK662" s="32">
        <f t="shared" si="60"/>
        <v>0</v>
      </c>
      <c r="AL662" s="32">
        <f t="shared" si="61"/>
        <v>0</v>
      </c>
      <c r="AM662" s="32">
        <f t="shared" si="62"/>
        <v>0</v>
      </c>
      <c r="AN662" s="32">
        <f t="shared" si="63"/>
        <v>0</v>
      </c>
      <c r="AO662" s="32">
        <f t="shared" si="64"/>
        <v>0</v>
      </c>
      <c r="AP662" s="32">
        <f t="shared" si="65"/>
        <v>0</v>
      </c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</row>
    <row r="663" spans="37:60" ht="12.75">
      <c r="AK663" s="32">
        <f t="shared" si="60"/>
        <v>0</v>
      </c>
      <c r="AL663" s="32">
        <f t="shared" si="61"/>
        <v>0</v>
      </c>
      <c r="AM663" s="32">
        <f t="shared" si="62"/>
        <v>0</v>
      </c>
      <c r="AN663" s="32">
        <f t="shared" si="63"/>
        <v>0</v>
      </c>
      <c r="AO663" s="32">
        <f t="shared" si="64"/>
        <v>0</v>
      </c>
      <c r="AP663" s="32">
        <f t="shared" si="65"/>
        <v>0</v>
      </c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</row>
    <row r="664" spans="37:60" ht="12.75">
      <c r="AK664" s="32">
        <f t="shared" si="60"/>
        <v>0</v>
      </c>
      <c r="AL664" s="32">
        <f t="shared" si="61"/>
        <v>0</v>
      </c>
      <c r="AM664" s="32">
        <f t="shared" si="62"/>
        <v>0</v>
      </c>
      <c r="AN664" s="32">
        <f t="shared" si="63"/>
        <v>0</v>
      </c>
      <c r="AO664" s="32">
        <f t="shared" si="64"/>
        <v>0</v>
      </c>
      <c r="AP664" s="32">
        <f t="shared" si="65"/>
        <v>0</v>
      </c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</row>
    <row r="665" spans="37:60" ht="12.75">
      <c r="AK665" s="32">
        <f t="shared" si="60"/>
        <v>0</v>
      </c>
      <c r="AL665" s="32">
        <f t="shared" si="61"/>
        <v>0</v>
      </c>
      <c r="AM665" s="32">
        <f t="shared" si="62"/>
        <v>0</v>
      </c>
      <c r="AN665" s="32">
        <f t="shared" si="63"/>
        <v>0</v>
      </c>
      <c r="AO665" s="32">
        <f t="shared" si="64"/>
        <v>0</v>
      </c>
      <c r="AP665" s="32">
        <f t="shared" si="65"/>
        <v>0</v>
      </c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</row>
    <row r="666" spans="37:60" ht="12.75">
      <c r="AK666" s="32">
        <f t="shared" si="60"/>
        <v>0</v>
      </c>
      <c r="AL666" s="32">
        <f t="shared" si="61"/>
        <v>0</v>
      </c>
      <c r="AM666" s="32">
        <f t="shared" si="62"/>
        <v>0</v>
      </c>
      <c r="AN666" s="32">
        <f t="shared" si="63"/>
        <v>0</v>
      </c>
      <c r="AO666" s="32">
        <f t="shared" si="64"/>
        <v>0</v>
      </c>
      <c r="AP666" s="32">
        <f t="shared" si="65"/>
        <v>0</v>
      </c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</row>
    <row r="667" spans="37:60" ht="12.75">
      <c r="AK667" s="32">
        <f t="shared" si="60"/>
        <v>0</v>
      </c>
      <c r="AL667" s="32">
        <f t="shared" si="61"/>
        <v>0</v>
      </c>
      <c r="AM667" s="32">
        <f t="shared" si="62"/>
        <v>0</v>
      </c>
      <c r="AN667" s="32">
        <f t="shared" si="63"/>
        <v>0</v>
      </c>
      <c r="AO667" s="32">
        <f t="shared" si="64"/>
        <v>0</v>
      </c>
      <c r="AP667" s="32">
        <f t="shared" si="65"/>
        <v>0</v>
      </c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</row>
    <row r="668" spans="37:60" ht="12.75">
      <c r="AK668" s="32">
        <f t="shared" si="60"/>
        <v>0</v>
      </c>
      <c r="AL668" s="32">
        <f t="shared" si="61"/>
        <v>0</v>
      </c>
      <c r="AM668" s="32">
        <f t="shared" si="62"/>
        <v>0</v>
      </c>
      <c r="AN668" s="32">
        <f t="shared" si="63"/>
        <v>0</v>
      </c>
      <c r="AO668" s="32">
        <f t="shared" si="64"/>
        <v>0</v>
      </c>
      <c r="AP668" s="32">
        <f t="shared" si="65"/>
        <v>0</v>
      </c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</row>
    <row r="669" spans="37:60" ht="12.75">
      <c r="AK669" s="32">
        <f t="shared" si="60"/>
        <v>0</v>
      </c>
      <c r="AL669" s="32">
        <f t="shared" si="61"/>
        <v>0</v>
      </c>
      <c r="AM669" s="32">
        <f t="shared" si="62"/>
        <v>0</v>
      </c>
      <c r="AN669" s="32">
        <f t="shared" si="63"/>
        <v>0</v>
      </c>
      <c r="AO669" s="32">
        <f t="shared" si="64"/>
        <v>0</v>
      </c>
      <c r="AP669" s="32">
        <f t="shared" si="65"/>
        <v>0</v>
      </c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</row>
    <row r="670" spans="37:60" ht="12.75">
      <c r="AK670" s="32">
        <f t="shared" si="60"/>
        <v>0</v>
      </c>
      <c r="AL670" s="32">
        <f t="shared" si="61"/>
        <v>0</v>
      </c>
      <c r="AM670" s="32">
        <f t="shared" si="62"/>
        <v>0</v>
      </c>
      <c r="AN670" s="32">
        <f t="shared" si="63"/>
        <v>0</v>
      </c>
      <c r="AO670" s="32">
        <f t="shared" si="64"/>
        <v>0</v>
      </c>
      <c r="AP670" s="32">
        <f t="shared" si="65"/>
        <v>0</v>
      </c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</row>
    <row r="671" spans="37:60" ht="12.75">
      <c r="AK671" s="32">
        <f t="shared" si="60"/>
        <v>0</v>
      </c>
      <c r="AL671" s="32">
        <f t="shared" si="61"/>
        <v>0</v>
      </c>
      <c r="AM671" s="32">
        <f t="shared" si="62"/>
        <v>0</v>
      </c>
      <c r="AN671" s="32">
        <f t="shared" si="63"/>
        <v>0</v>
      </c>
      <c r="AO671" s="32">
        <f t="shared" si="64"/>
        <v>0</v>
      </c>
      <c r="AP671" s="32">
        <f t="shared" si="65"/>
        <v>0</v>
      </c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</row>
    <row r="672" spans="37:60" ht="12.75">
      <c r="AK672" s="32">
        <f t="shared" si="60"/>
        <v>0</v>
      </c>
      <c r="AL672" s="32">
        <f t="shared" si="61"/>
        <v>0</v>
      </c>
      <c r="AM672" s="32">
        <f t="shared" si="62"/>
        <v>0</v>
      </c>
      <c r="AN672" s="32">
        <f t="shared" si="63"/>
        <v>0</v>
      </c>
      <c r="AO672" s="32">
        <f t="shared" si="64"/>
        <v>0</v>
      </c>
      <c r="AP672" s="32">
        <f t="shared" si="65"/>
        <v>0</v>
      </c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</row>
    <row r="673" spans="37:60" ht="12.75">
      <c r="AK673" s="32">
        <f t="shared" si="60"/>
        <v>0</v>
      </c>
      <c r="AL673" s="32">
        <f t="shared" si="61"/>
        <v>0</v>
      </c>
      <c r="AM673" s="32">
        <f t="shared" si="62"/>
        <v>0</v>
      </c>
      <c r="AN673" s="32">
        <f t="shared" si="63"/>
        <v>0</v>
      </c>
      <c r="AO673" s="32">
        <f t="shared" si="64"/>
        <v>0</v>
      </c>
      <c r="AP673" s="32">
        <f t="shared" si="65"/>
        <v>0</v>
      </c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</row>
    <row r="674" spans="37:60" ht="12.75">
      <c r="AK674" s="32">
        <f t="shared" si="60"/>
        <v>0</v>
      </c>
      <c r="AL674" s="32">
        <f t="shared" si="61"/>
        <v>0</v>
      </c>
      <c r="AM674" s="32">
        <f t="shared" si="62"/>
        <v>0</v>
      </c>
      <c r="AN674" s="32">
        <f t="shared" si="63"/>
        <v>0</v>
      </c>
      <c r="AO674" s="32">
        <f t="shared" si="64"/>
        <v>0</v>
      </c>
      <c r="AP674" s="32">
        <f t="shared" si="65"/>
        <v>0</v>
      </c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</row>
    <row r="675" spans="37:60" ht="12.75">
      <c r="AK675" s="32">
        <f t="shared" si="60"/>
        <v>0</v>
      </c>
      <c r="AL675" s="32">
        <f t="shared" si="61"/>
        <v>0</v>
      </c>
      <c r="AM675" s="32">
        <f t="shared" si="62"/>
        <v>0</v>
      </c>
      <c r="AN675" s="32">
        <f t="shared" si="63"/>
        <v>0</v>
      </c>
      <c r="AO675" s="32">
        <f t="shared" si="64"/>
        <v>0</v>
      </c>
      <c r="AP675" s="32">
        <f t="shared" si="65"/>
        <v>0</v>
      </c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</row>
    <row r="676" spans="37:60" ht="12.75">
      <c r="AK676" s="32">
        <f t="shared" si="60"/>
        <v>0</v>
      </c>
      <c r="AL676" s="32">
        <f t="shared" si="61"/>
        <v>0</v>
      </c>
      <c r="AM676" s="32">
        <f t="shared" si="62"/>
        <v>0</v>
      </c>
      <c r="AN676" s="32">
        <f t="shared" si="63"/>
        <v>0</v>
      </c>
      <c r="AO676" s="32">
        <f t="shared" si="64"/>
        <v>0</v>
      </c>
      <c r="AP676" s="32">
        <f t="shared" si="65"/>
        <v>0</v>
      </c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</row>
    <row r="677" spans="37:60" ht="12.75">
      <c r="AK677" s="32">
        <f t="shared" si="60"/>
        <v>0</v>
      </c>
      <c r="AL677" s="32">
        <f t="shared" si="61"/>
        <v>0</v>
      </c>
      <c r="AM677" s="32">
        <f t="shared" si="62"/>
        <v>0</v>
      </c>
      <c r="AN677" s="32">
        <f t="shared" si="63"/>
        <v>0</v>
      </c>
      <c r="AO677" s="32">
        <f t="shared" si="64"/>
        <v>0</v>
      </c>
      <c r="AP677" s="32">
        <f t="shared" si="65"/>
        <v>0</v>
      </c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</row>
    <row r="678" spans="37:60" ht="12.75">
      <c r="AK678" s="32">
        <f t="shared" si="60"/>
        <v>0</v>
      </c>
      <c r="AL678" s="32">
        <f t="shared" si="61"/>
        <v>0</v>
      </c>
      <c r="AM678" s="32">
        <f t="shared" si="62"/>
        <v>0</v>
      </c>
      <c r="AN678" s="32">
        <f t="shared" si="63"/>
        <v>0</v>
      </c>
      <c r="AO678" s="32">
        <f t="shared" si="64"/>
        <v>0</v>
      </c>
      <c r="AP678" s="32">
        <f t="shared" si="65"/>
        <v>0</v>
      </c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</row>
    <row r="679" spans="37:60" ht="12.75">
      <c r="AK679" s="32">
        <f t="shared" si="60"/>
        <v>0</v>
      </c>
      <c r="AL679" s="32">
        <f t="shared" si="61"/>
        <v>0</v>
      </c>
      <c r="AM679" s="32">
        <f t="shared" si="62"/>
        <v>0</v>
      </c>
      <c r="AN679" s="32">
        <f t="shared" si="63"/>
        <v>0</v>
      </c>
      <c r="AO679" s="32">
        <f t="shared" si="64"/>
        <v>0</v>
      </c>
      <c r="AP679" s="32">
        <f t="shared" si="65"/>
        <v>0</v>
      </c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</row>
    <row r="680" spans="37:60" ht="12.75">
      <c r="AK680" s="32">
        <f t="shared" si="60"/>
        <v>0</v>
      </c>
      <c r="AL680" s="32">
        <f t="shared" si="61"/>
        <v>0</v>
      </c>
      <c r="AM680" s="32">
        <f t="shared" si="62"/>
        <v>0</v>
      </c>
      <c r="AN680" s="32">
        <f t="shared" si="63"/>
        <v>0</v>
      </c>
      <c r="AO680" s="32">
        <f t="shared" si="64"/>
        <v>0</v>
      </c>
      <c r="AP680" s="32">
        <f t="shared" si="65"/>
        <v>0</v>
      </c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</row>
    <row r="681" spans="37:60" ht="12.75">
      <c r="AK681" s="32">
        <f t="shared" si="60"/>
        <v>0</v>
      </c>
      <c r="AL681" s="32">
        <f t="shared" si="61"/>
        <v>0</v>
      </c>
      <c r="AM681" s="32">
        <f t="shared" si="62"/>
        <v>0</v>
      </c>
      <c r="AN681" s="32">
        <f t="shared" si="63"/>
        <v>0</v>
      </c>
      <c r="AO681" s="32">
        <f t="shared" si="64"/>
        <v>0</v>
      </c>
      <c r="AP681" s="32">
        <f t="shared" si="65"/>
        <v>0</v>
      </c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</row>
    <row r="682" spans="37:60" ht="12.75">
      <c r="AK682" s="32">
        <f t="shared" si="60"/>
        <v>0</v>
      </c>
      <c r="AL682" s="32">
        <f t="shared" si="61"/>
        <v>0</v>
      </c>
      <c r="AM682" s="32">
        <f t="shared" si="62"/>
        <v>0</v>
      </c>
      <c r="AN682" s="32">
        <f t="shared" si="63"/>
        <v>0</v>
      </c>
      <c r="AO682" s="32">
        <f t="shared" si="64"/>
        <v>0</v>
      </c>
      <c r="AP682" s="32">
        <f t="shared" si="65"/>
        <v>0</v>
      </c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</row>
    <row r="683" spans="37:60" ht="12.75">
      <c r="AK683" s="32">
        <f t="shared" si="60"/>
        <v>0</v>
      </c>
      <c r="AL683" s="32">
        <f t="shared" si="61"/>
        <v>0</v>
      </c>
      <c r="AM683" s="32">
        <f t="shared" si="62"/>
        <v>0</v>
      </c>
      <c r="AN683" s="32">
        <f t="shared" si="63"/>
        <v>0</v>
      </c>
      <c r="AO683" s="32">
        <f t="shared" si="64"/>
        <v>0</v>
      </c>
      <c r="AP683" s="32">
        <f t="shared" si="65"/>
        <v>0</v>
      </c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</row>
    <row r="684" spans="37:60" ht="12.75">
      <c r="AK684" s="32">
        <f t="shared" si="60"/>
        <v>0</v>
      </c>
      <c r="AL684" s="32">
        <f t="shared" si="61"/>
        <v>0</v>
      </c>
      <c r="AM684" s="32">
        <f t="shared" si="62"/>
        <v>0</v>
      </c>
      <c r="AN684" s="32">
        <f t="shared" si="63"/>
        <v>0</v>
      </c>
      <c r="AO684" s="32">
        <f t="shared" si="64"/>
        <v>0</v>
      </c>
      <c r="AP684" s="32">
        <f t="shared" si="65"/>
        <v>0</v>
      </c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</row>
    <row r="685" spans="37:60" ht="12.75">
      <c r="AK685" s="32">
        <f t="shared" si="60"/>
        <v>0</v>
      </c>
      <c r="AL685" s="32">
        <f t="shared" si="61"/>
        <v>0</v>
      </c>
      <c r="AM685" s="32">
        <f t="shared" si="62"/>
        <v>0</v>
      </c>
      <c r="AN685" s="32">
        <f t="shared" si="63"/>
        <v>0</v>
      </c>
      <c r="AO685" s="32">
        <f t="shared" si="64"/>
        <v>0</v>
      </c>
      <c r="AP685" s="32">
        <f t="shared" si="65"/>
        <v>0</v>
      </c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</row>
    <row r="686" spans="37:60" ht="12.75">
      <c r="AK686" s="32">
        <f t="shared" si="60"/>
        <v>0</v>
      </c>
      <c r="AL686" s="32">
        <f t="shared" si="61"/>
        <v>0</v>
      </c>
      <c r="AM686" s="32">
        <f t="shared" si="62"/>
        <v>0</v>
      </c>
      <c r="AN686" s="32">
        <f t="shared" si="63"/>
        <v>0</v>
      </c>
      <c r="AO686" s="32">
        <f t="shared" si="64"/>
        <v>0</v>
      </c>
      <c r="AP686" s="32">
        <f t="shared" si="65"/>
        <v>0</v>
      </c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</row>
    <row r="687" spans="37:60" ht="12.75">
      <c r="AK687" s="32">
        <f t="shared" si="60"/>
        <v>0</v>
      </c>
      <c r="AL687" s="32">
        <f t="shared" si="61"/>
        <v>0</v>
      </c>
      <c r="AM687" s="32">
        <f t="shared" si="62"/>
        <v>0</v>
      </c>
      <c r="AN687" s="32">
        <f t="shared" si="63"/>
        <v>0</v>
      </c>
      <c r="AO687" s="32">
        <f t="shared" si="64"/>
        <v>0</v>
      </c>
      <c r="AP687" s="32">
        <f t="shared" si="65"/>
        <v>0</v>
      </c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</row>
    <row r="688" spans="37:60" ht="12.75">
      <c r="AK688" s="32">
        <f t="shared" si="60"/>
        <v>0</v>
      </c>
      <c r="AL688" s="32">
        <f t="shared" si="61"/>
        <v>0</v>
      </c>
      <c r="AM688" s="32">
        <f t="shared" si="62"/>
        <v>0</v>
      </c>
      <c r="AN688" s="32">
        <f t="shared" si="63"/>
        <v>0</v>
      </c>
      <c r="AO688" s="32">
        <f t="shared" si="64"/>
        <v>0</v>
      </c>
      <c r="AP688" s="32">
        <f t="shared" si="65"/>
        <v>0</v>
      </c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</row>
    <row r="689" spans="37:60" ht="12.75">
      <c r="AK689" s="32">
        <f t="shared" si="60"/>
        <v>0</v>
      </c>
      <c r="AL689" s="32">
        <f t="shared" si="61"/>
        <v>0</v>
      </c>
      <c r="AM689" s="32">
        <f t="shared" si="62"/>
        <v>0</v>
      </c>
      <c r="AN689" s="32">
        <f t="shared" si="63"/>
        <v>0</v>
      </c>
      <c r="AO689" s="32">
        <f t="shared" si="64"/>
        <v>0</v>
      </c>
      <c r="AP689" s="32">
        <f t="shared" si="65"/>
        <v>0</v>
      </c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</row>
    <row r="690" spans="37:60" ht="12.75">
      <c r="AK690" s="32">
        <f t="shared" si="60"/>
        <v>0</v>
      </c>
      <c r="AL690" s="32">
        <f t="shared" si="61"/>
        <v>0</v>
      </c>
      <c r="AM690" s="32">
        <f t="shared" si="62"/>
        <v>0</v>
      </c>
      <c r="AN690" s="32">
        <f t="shared" si="63"/>
        <v>0</v>
      </c>
      <c r="AO690" s="32">
        <f t="shared" si="64"/>
        <v>0</v>
      </c>
      <c r="AP690" s="32">
        <f t="shared" si="65"/>
        <v>0</v>
      </c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</row>
    <row r="691" spans="37:60" ht="12.75">
      <c r="AK691" s="32">
        <f t="shared" si="60"/>
        <v>0</v>
      </c>
      <c r="AL691" s="32">
        <f t="shared" si="61"/>
        <v>0</v>
      </c>
      <c r="AM691" s="32">
        <f t="shared" si="62"/>
        <v>0</v>
      </c>
      <c r="AN691" s="32">
        <f t="shared" si="63"/>
        <v>0</v>
      </c>
      <c r="AO691" s="32">
        <f t="shared" si="64"/>
        <v>0</v>
      </c>
      <c r="AP691" s="32">
        <f t="shared" si="65"/>
        <v>0</v>
      </c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</row>
    <row r="692" spans="37:60" ht="12.75">
      <c r="AK692" s="32">
        <f t="shared" si="60"/>
        <v>0</v>
      </c>
      <c r="AL692" s="32">
        <f t="shared" si="61"/>
        <v>0</v>
      </c>
      <c r="AM692" s="32">
        <f t="shared" si="62"/>
        <v>0</v>
      </c>
      <c r="AN692" s="32">
        <f t="shared" si="63"/>
        <v>0</v>
      </c>
      <c r="AO692" s="32">
        <f t="shared" si="64"/>
        <v>0</v>
      </c>
      <c r="AP692" s="32">
        <f t="shared" si="65"/>
        <v>0</v>
      </c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</row>
    <row r="693" spans="37:60" ht="12.75">
      <c r="AK693" s="32">
        <f t="shared" si="60"/>
        <v>0</v>
      </c>
      <c r="AL693" s="32">
        <f t="shared" si="61"/>
        <v>0</v>
      </c>
      <c r="AM693" s="32">
        <f t="shared" si="62"/>
        <v>0</v>
      </c>
      <c r="AN693" s="32">
        <f t="shared" si="63"/>
        <v>0</v>
      </c>
      <c r="AO693" s="32">
        <f t="shared" si="64"/>
        <v>0</v>
      </c>
      <c r="AP693" s="32">
        <f t="shared" si="65"/>
        <v>0</v>
      </c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</row>
    <row r="694" spans="37:60" ht="12.75">
      <c r="AK694" s="32">
        <f t="shared" si="60"/>
        <v>0</v>
      </c>
      <c r="AL694" s="32">
        <f t="shared" si="61"/>
        <v>0</v>
      </c>
      <c r="AM694" s="32">
        <f t="shared" si="62"/>
        <v>0</v>
      </c>
      <c r="AN694" s="32">
        <f t="shared" si="63"/>
        <v>0</v>
      </c>
      <c r="AO694" s="32">
        <f t="shared" si="64"/>
        <v>0</v>
      </c>
      <c r="AP694" s="32">
        <f t="shared" si="65"/>
        <v>0</v>
      </c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</row>
    <row r="695" spans="37:60" ht="12.75">
      <c r="AK695" s="32">
        <f t="shared" si="60"/>
        <v>0</v>
      </c>
      <c r="AL695" s="32">
        <f t="shared" si="61"/>
        <v>0</v>
      </c>
      <c r="AM695" s="32">
        <f t="shared" si="62"/>
        <v>0</v>
      </c>
      <c r="AN695" s="32">
        <f t="shared" si="63"/>
        <v>0</v>
      </c>
      <c r="AO695" s="32">
        <f t="shared" si="64"/>
        <v>0</v>
      </c>
      <c r="AP695" s="32">
        <f t="shared" si="65"/>
        <v>0</v>
      </c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</row>
    <row r="696" spans="37:60" ht="12.75">
      <c r="AK696" s="32">
        <f t="shared" si="60"/>
        <v>0</v>
      </c>
      <c r="AL696" s="32">
        <f t="shared" si="61"/>
        <v>0</v>
      </c>
      <c r="AM696" s="32">
        <f t="shared" si="62"/>
        <v>0</v>
      </c>
      <c r="AN696" s="32">
        <f t="shared" si="63"/>
        <v>0</v>
      </c>
      <c r="AO696" s="32">
        <f t="shared" si="64"/>
        <v>0</v>
      </c>
      <c r="AP696" s="32">
        <f t="shared" si="65"/>
        <v>0</v>
      </c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</row>
    <row r="697" spans="37:60" ht="12.75">
      <c r="AK697" s="32">
        <f t="shared" si="60"/>
        <v>0</v>
      </c>
      <c r="AL697" s="32">
        <f t="shared" si="61"/>
        <v>0</v>
      </c>
      <c r="AM697" s="32">
        <f t="shared" si="62"/>
        <v>0</v>
      </c>
      <c r="AN697" s="32">
        <f t="shared" si="63"/>
        <v>0</v>
      </c>
      <c r="AO697" s="32">
        <f t="shared" si="64"/>
        <v>0</v>
      </c>
      <c r="AP697" s="32">
        <f t="shared" si="65"/>
        <v>0</v>
      </c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</row>
    <row r="698" spans="37:60" ht="12.75">
      <c r="AK698" s="32">
        <f t="shared" si="60"/>
        <v>0</v>
      </c>
      <c r="AL698" s="32">
        <f t="shared" si="61"/>
        <v>0</v>
      </c>
      <c r="AM698" s="32">
        <f t="shared" si="62"/>
        <v>0</v>
      </c>
      <c r="AN698" s="32">
        <f t="shared" si="63"/>
        <v>0</v>
      </c>
      <c r="AO698" s="32">
        <f t="shared" si="64"/>
        <v>0</v>
      </c>
      <c r="AP698" s="32">
        <f t="shared" si="65"/>
        <v>0</v>
      </c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</row>
    <row r="699" spans="37:60" ht="12.75">
      <c r="AK699" s="32">
        <f t="shared" si="60"/>
        <v>0</v>
      </c>
      <c r="AL699" s="32">
        <f t="shared" si="61"/>
        <v>0</v>
      </c>
      <c r="AM699" s="32">
        <f t="shared" si="62"/>
        <v>0</v>
      </c>
      <c r="AN699" s="32">
        <f t="shared" si="63"/>
        <v>0</v>
      </c>
      <c r="AO699" s="32">
        <f t="shared" si="64"/>
        <v>0</v>
      </c>
      <c r="AP699" s="32">
        <f t="shared" si="65"/>
        <v>0</v>
      </c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</row>
    <row r="700" spans="37:60" ht="12.75">
      <c r="AK700" s="32">
        <f t="shared" si="60"/>
        <v>0</v>
      </c>
      <c r="AL700" s="32">
        <f t="shared" si="61"/>
        <v>0</v>
      </c>
      <c r="AM700" s="32">
        <f t="shared" si="62"/>
        <v>0</v>
      </c>
      <c r="AN700" s="32">
        <f t="shared" si="63"/>
        <v>0</v>
      </c>
      <c r="AO700" s="32">
        <f t="shared" si="64"/>
        <v>0</v>
      </c>
      <c r="AP700" s="32">
        <f t="shared" si="65"/>
        <v>0</v>
      </c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</row>
    <row r="701" spans="37:60" ht="12.75">
      <c r="AK701" s="32">
        <f t="shared" si="60"/>
        <v>0</v>
      </c>
      <c r="AL701" s="32">
        <f t="shared" si="61"/>
        <v>0</v>
      </c>
      <c r="AM701" s="32">
        <f t="shared" si="62"/>
        <v>0</v>
      </c>
      <c r="AN701" s="32">
        <f t="shared" si="63"/>
        <v>0</v>
      </c>
      <c r="AO701" s="32">
        <f t="shared" si="64"/>
        <v>0</v>
      </c>
      <c r="AP701" s="32">
        <f t="shared" si="65"/>
        <v>0</v>
      </c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</row>
    <row r="702" spans="37:60" ht="12.75">
      <c r="AK702" s="32">
        <f t="shared" si="60"/>
        <v>0</v>
      </c>
      <c r="AL702" s="32">
        <f t="shared" si="61"/>
        <v>0</v>
      </c>
      <c r="AM702" s="32">
        <f t="shared" si="62"/>
        <v>0</v>
      </c>
      <c r="AN702" s="32">
        <f t="shared" si="63"/>
        <v>0</v>
      </c>
      <c r="AO702" s="32">
        <f t="shared" si="64"/>
        <v>0</v>
      </c>
      <c r="AP702" s="32">
        <f t="shared" si="65"/>
        <v>0</v>
      </c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</row>
    <row r="703" spans="37:60" ht="12.75">
      <c r="AK703" s="32">
        <f t="shared" si="60"/>
        <v>0</v>
      </c>
      <c r="AL703" s="32">
        <f t="shared" si="61"/>
        <v>0</v>
      </c>
      <c r="AM703" s="32">
        <f t="shared" si="62"/>
        <v>0</v>
      </c>
      <c r="AN703" s="32">
        <f t="shared" si="63"/>
        <v>0</v>
      </c>
      <c r="AO703" s="32">
        <f t="shared" si="64"/>
        <v>0</v>
      </c>
      <c r="AP703" s="32">
        <f t="shared" si="65"/>
        <v>0</v>
      </c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</row>
    <row r="704" spans="37:60" ht="12.75">
      <c r="AK704" s="32">
        <f t="shared" si="60"/>
        <v>0</v>
      </c>
      <c r="AL704" s="32">
        <f t="shared" si="61"/>
        <v>0</v>
      </c>
      <c r="AM704" s="32">
        <f t="shared" si="62"/>
        <v>0</v>
      </c>
      <c r="AN704" s="32">
        <f t="shared" si="63"/>
        <v>0</v>
      </c>
      <c r="AO704" s="32">
        <f t="shared" si="64"/>
        <v>0</v>
      </c>
      <c r="AP704" s="32">
        <f t="shared" si="65"/>
        <v>0</v>
      </c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</row>
    <row r="705" spans="37:60" ht="12.75">
      <c r="AK705" s="32">
        <f t="shared" si="60"/>
        <v>0</v>
      </c>
      <c r="AL705" s="32">
        <f t="shared" si="61"/>
        <v>0</v>
      </c>
      <c r="AM705" s="32">
        <f t="shared" si="62"/>
        <v>0</v>
      </c>
      <c r="AN705" s="32">
        <f t="shared" si="63"/>
        <v>0</v>
      </c>
      <c r="AO705" s="32">
        <f t="shared" si="64"/>
        <v>0</v>
      </c>
      <c r="AP705" s="32">
        <f t="shared" si="65"/>
        <v>0</v>
      </c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</row>
    <row r="706" spans="37:60" ht="12.75">
      <c r="AK706" s="32">
        <f t="shared" si="60"/>
        <v>0</v>
      </c>
      <c r="AL706" s="32">
        <f t="shared" si="61"/>
        <v>0</v>
      </c>
      <c r="AM706" s="32">
        <f t="shared" si="62"/>
        <v>0</v>
      </c>
      <c r="AN706" s="32">
        <f t="shared" si="63"/>
        <v>0</v>
      </c>
      <c r="AO706" s="32">
        <f t="shared" si="64"/>
        <v>0</v>
      </c>
      <c r="AP706" s="32">
        <f t="shared" si="65"/>
        <v>0</v>
      </c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</row>
    <row r="707" spans="37:60" ht="12.75">
      <c r="AK707" s="32">
        <f t="shared" si="60"/>
        <v>0</v>
      </c>
      <c r="AL707" s="32">
        <f t="shared" si="61"/>
        <v>0</v>
      </c>
      <c r="AM707" s="32">
        <f t="shared" si="62"/>
        <v>0</v>
      </c>
      <c r="AN707" s="32">
        <f t="shared" si="63"/>
        <v>0</v>
      </c>
      <c r="AO707" s="32">
        <f t="shared" si="64"/>
        <v>0</v>
      </c>
      <c r="AP707" s="32">
        <f t="shared" si="65"/>
        <v>0</v>
      </c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</row>
    <row r="708" spans="37:60" ht="12.75">
      <c r="AK708" s="32">
        <f aca="true" t="shared" si="66" ref="AK708:AK771">O708-N708</f>
        <v>0</v>
      </c>
      <c r="AL708" s="32">
        <f aca="true" t="shared" si="67" ref="AL708:AL771">Q708-P708</f>
        <v>0</v>
      </c>
      <c r="AM708" s="32">
        <f aca="true" t="shared" si="68" ref="AM708:AM771">S708-R708</f>
        <v>0</v>
      </c>
      <c r="AN708" s="32">
        <f aca="true" t="shared" si="69" ref="AN708:AN771">U708-T708</f>
        <v>0</v>
      </c>
      <c r="AO708" s="32">
        <f aca="true" t="shared" si="70" ref="AO708:AO771">W708-V708</f>
        <v>0</v>
      </c>
      <c r="AP708" s="32">
        <f aca="true" t="shared" si="71" ref="AP708:AP771">Y708-X708</f>
        <v>0</v>
      </c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</row>
    <row r="709" spans="37:60" ht="12.75">
      <c r="AK709" s="32">
        <f t="shared" si="66"/>
        <v>0</v>
      </c>
      <c r="AL709" s="32">
        <f t="shared" si="67"/>
        <v>0</v>
      </c>
      <c r="AM709" s="32">
        <f t="shared" si="68"/>
        <v>0</v>
      </c>
      <c r="AN709" s="32">
        <f t="shared" si="69"/>
        <v>0</v>
      </c>
      <c r="AO709" s="32">
        <f t="shared" si="70"/>
        <v>0</v>
      </c>
      <c r="AP709" s="32">
        <f t="shared" si="71"/>
        <v>0</v>
      </c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</row>
    <row r="710" spans="37:60" ht="12.75">
      <c r="AK710" s="32">
        <f t="shared" si="66"/>
        <v>0</v>
      </c>
      <c r="AL710" s="32">
        <f t="shared" si="67"/>
        <v>0</v>
      </c>
      <c r="AM710" s="32">
        <f t="shared" si="68"/>
        <v>0</v>
      </c>
      <c r="AN710" s="32">
        <f t="shared" si="69"/>
        <v>0</v>
      </c>
      <c r="AO710" s="32">
        <f t="shared" si="70"/>
        <v>0</v>
      </c>
      <c r="AP710" s="32">
        <f t="shared" si="71"/>
        <v>0</v>
      </c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</row>
    <row r="711" spans="37:60" ht="12.75">
      <c r="AK711" s="32">
        <f t="shared" si="66"/>
        <v>0</v>
      </c>
      <c r="AL711" s="32">
        <f t="shared" si="67"/>
        <v>0</v>
      </c>
      <c r="AM711" s="32">
        <f t="shared" si="68"/>
        <v>0</v>
      </c>
      <c r="AN711" s="32">
        <f t="shared" si="69"/>
        <v>0</v>
      </c>
      <c r="AO711" s="32">
        <f t="shared" si="70"/>
        <v>0</v>
      </c>
      <c r="AP711" s="32">
        <f t="shared" si="71"/>
        <v>0</v>
      </c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</row>
    <row r="712" spans="37:60" ht="12.75">
      <c r="AK712" s="32">
        <f t="shared" si="66"/>
        <v>0</v>
      </c>
      <c r="AL712" s="32">
        <f t="shared" si="67"/>
        <v>0</v>
      </c>
      <c r="AM712" s="32">
        <f t="shared" si="68"/>
        <v>0</v>
      </c>
      <c r="AN712" s="32">
        <f t="shared" si="69"/>
        <v>0</v>
      </c>
      <c r="AO712" s="32">
        <f t="shared" si="70"/>
        <v>0</v>
      </c>
      <c r="AP712" s="32">
        <f t="shared" si="71"/>
        <v>0</v>
      </c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</row>
    <row r="713" spans="37:60" ht="12.75">
      <c r="AK713" s="32">
        <f t="shared" si="66"/>
        <v>0</v>
      </c>
      <c r="AL713" s="32">
        <f t="shared" si="67"/>
        <v>0</v>
      </c>
      <c r="AM713" s="32">
        <f t="shared" si="68"/>
        <v>0</v>
      </c>
      <c r="AN713" s="32">
        <f t="shared" si="69"/>
        <v>0</v>
      </c>
      <c r="AO713" s="32">
        <f t="shared" si="70"/>
        <v>0</v>
      </c>
      <c r="AP713" s="32">
        <f t="shared" si="71"/>
        <v>0</v>
      </c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</row>
    <row r="714" spans="37:60" ht="12.75">
      <c r="AK714" s="32">
        <f t="shared" si="66"/>
        <v>0</v>
      </c>
      <c r="AL714" s="32">
        <f t="shared" si="67"/>
        <v>0</v>
      </c>
      <c r="AM714" s="32">
        <f t="shared" si="68"/>
        <v>0</v>
      </c>
      <c r="AN714" s="32">
        <f t="shared" si="69"/>
        <v>0</v>
      </c>
      <c r="AO714" s="32">
        <f t="shared" si="70"/>
        <v>0</v>
      </c>
      <c r="AP714" s="32">
        <f t="shared" si="71"/>
        <v>0</v>
      </c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</row>
    <row r="715" spans="37:60" ht="12.75">
      <c r="AK715" s="32">
        <f t="shared" si="66"/>
        <v>0</v>
      </c>
      <c r="AL715" s="32">
        <f t="shared" si="67"/>
        <v>0</v>
      </c>
      <c r="AM715" s="32">
        <f t="shared" si="68"/>
        <v>0</v>
      </c>
      <c r="AN715" s="32">
        <f t="shared" si="69"/>
        <v>0</v>
      </c>
      <c r="AO715" s="32">
        <f t="shared" si="70"/>
        <v>0</v>
      </c>
      <c r="AP715" s="32">
        <f t="shared" si="71"/>
        <v>0</v>
      </c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</row>
    <row r="716" spans="37:60" ht="12.75">
      <c r="AK716" s="32">
        <f t="shared" si="66"/>
        <v>0</v>
      </c>
      <c r="AL716" s="32">
        <f t="shared" si="67"/>
        <v>0</v>
      </c>
      <c r="AM716" s="32">
        <f t="shared" si="68"/>
        <v>0</v>
      </c>
      <c r="AN716" s="32">
        <f t="shared" si="69"/>
        <v>0</v>
      </c>
      <c r="AO716" s="32">
        <f t="shared" si="70"/>
        <v>0</v>
      </c>
      <c r="AP716" s="32">
        <f t="shared" si="71"/>
        <v>0</v>
      </c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</row>
    <row r="717" spans="37:60" ht="12.75">
      <c r="AK717" s="32">
        <f t="shared" si="66"/>
        <v>0</v>
      </c>
      <c r="AL717" s="32">
        <f t="shared" si="67"/>
        <v>0</v>
      </c>
      <c r="AM717" s="32">
        <f t="shared" si="68"/>
        <v>0</v>
      </c>
      <c r="AN717" s="32">
        <f t="shared" si="69"/>
        <v>0</v>
      </c>
      <c r="AO717" s="32">
        <f t="shared" si="70"/>
        <v>0</v>
      </c>
      <c r="AP717" s="32">
        <f t="shared" si="71"/>
        <v>0</v>
      </c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</row>
    <row r="718" spans="37:60" ht="12.75">
      <c r="AK718" s="32">
        <f t="shared" si="66"/>
        <v>0</v>
      </c>
      <c r="AL718" s="32">
        <f t="shared" si="67"/>
        <v>0</v>
      </c>
      <c r="AM718" s="32">
        <f t="shared" si="68"/>
        <v>0</v>
      </c>
      <c r="AN718" s="32">
        <f t="shared" si="69"/>
        <v>0</v>
      </c>
      <c r="AO718" s="32">
        <f t="shared" si="70"/>
        <v>0</v>
      </c>
      <c r="AP718" s="32">
        <f t="shared" si="71"/>
        <v>0</v>
      </c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</row>
    <row r="719" spans="37:60" ht="12.75">
      <c r="AK719" s="32">
        <f t="shared" si="66"/>
        <v>0</v>
      </c>
      <c r="AL719" s="32">
        <f t="shared" si="67"/>
        <v>0</v>
      </c>
      <c r="AM719" s="32">
        <f t="shared" si="68"/>
        <v>0</v>
      </c>
      <c r="AN719" s="32">
        <f t="shared" si="69"/>
        <v>0</v>
      </c>
      <c r="AO719" s="32">
        <f t="shared" si="70"/>
        <v>0</v>
      </c>
      <c r="AP719" s="32">
        <f t="shared" si="71"/>
        <v>0</v>
      </c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</row>
    <row r="720" spans="37:60" ht="12.75">
      <c r="AK720" s="32">
        <f t="shared" si="66"/>
        <v>0</v>
      </c>
      <c r="AL720" s="32">
        <f t="shared" si="67"/>
        <v>0</v>
      </c>
      <c r="AM720" s="32">
        <f t="shared" si="68"/>
        <v>0</v>
      </c>
      <c r="AN720" s="32">
        <f t="shared" si="69"/>
        <v>0</v>
      </c>
      <c r="AO720" s="32">
        <f t="shared" si="70"/>
        <v>0</v>
      </c>
      <c r="AP720" s="32">
        <f t="shared" si="71"/>
        <v>0</v>
      </c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</row>
    <row r="721" spans="37:60" ht="12.75">
      <c r="AK721" s="32">
        <f t="shared" si="66"/>
        <v>0</v>
      </c>
      <c r="AL721" s="32">
        <f t="shared" si="67"/>
        <v>0</v>
      </c>
      <c r="AM721" s="32">
        <f t="shared" si="68"/>
        <v>0</v>
      </c>
      <c r="AN721" s="32">
        <f t="shared" si="69"/>
        <v>0</v>
      </c>
      <c r="AO721" s="32">
        <f t="shared" si="70"/>
        <v>0</v>
      </c>
      <c r="AP721" s="32">
        <f t="shared" si="71"/>
        <v>0</v>
      </c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</row>
    <row r="722" spans="37:60" ht="12.75">
      <c r="AK722" s="32">
        <f t="shared" si="66"/>
        <v>0</v>
      </c>
      <c r="AL722" s="32">
        <f t="shared" si="67"/>
        <v>0</v>
      </c>
      <c r="AM722" s="32">
        <f t="shared" si="68"/>
        <v>0</v>
      </c>
      <c r="AN722" s="32">
        <f t="shared" si="69"/>
        <v>0</v>
      </c>
      <c r="AO722" s="32">
        <f t="shared" si="70"/>
        <v>0</v>
      </c>
      <c r="AP722" s="32">
        <f t="shared" si="71"/>
        <v>0</v>
      </c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</row>
    <row r="723" spans="37:60" ht="12.75">
      <c r="AK723" s="32">
        <f t="shared" si="66"/>
        <v>0</v>
      </c>
      <c r="AL723" s="32">
        <f t="shared" si="67"/>
        <v>0</v>
      </c>
      <c r="AM723" s="32">
        <f t="shared" si="68"/>
        <v>0</v>
      </c>
      <c r="AN723" s="32">
        <f t="shared" si="69"/>
        <v>0</v>
      </c>
      <c r="AO723" s="32">
        <f t="shared" si="70"/>
        <v>0</v>
      </c>
      <c r="AP723" s="32">
        <f t="shared" si="71"/>
        <v>0</v>
      </c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</row>
    <row r="724" spans="37:60" ht="12.75">
      <c r="AK724" s="32">
        <f t="shared" si="66"/>
        <v>0</v>
      </c>
      <c r="AL724" s="32">
        <f t="shared" si="67"/>
        <v>0</v>
      </c>
      <c r="AM724" s="32">
        <f t="shared" si="68"/>
        <v>0</v>
      </c>
      <c r="AN724" s="32">
        <f t="shared" si="69"/>
        <v>0</v>
      </c>
      <c r="AO724" s="32">
        <f t="shared" si="70"/>
        <v>0</v>
      </c>
      <c r="AP724" s="32">
        <f t="shared" si="71"/>
        <v>0</v>
      </c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</row>
    <row r="725" spans="37:60" ht="12.75">
      <c r="AK725" s="32">
        <f t="shared" si="66"/>
        <v>0</v>
      </c>
      <c r="AL725" s="32">
        <f t="shared" si="67"/>
        <v>0</v>
      </c>
      <c r="AM725" s="32">
        <f t="shared" si="68"/>
        <v>0</v>
      </c>
      <c r="AN725" s="32">
        <f t="shared" si="69"/>
        <v>0</v>
      </c>
      <c r="AO725" s="32">
        <f t="shared" si="70"/>
        <v>0</v>
      </c>
      <c r="AP725" s="32">
        <f t="shared" si="71"/>
        <v>0</v>
      </c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</row>
    <row r="726" spans="37:60" ht="12.75">
      <c r="AK726" s="32">
        <f t="shared" si="66"/>
        <v>0</v>
      </c>
      <c r="AL726" s="32">
        <f t="shared" si="67"/>
        <v>0</v>
      </c>
      <c r="AM726" s="32">
        <f t="shared" si="68"/>
        <v>0</v>
      </c>
      <c r="AN726" s="32">
        <f t="shared" si="69"/>
        <v>0</v>
      </c>
      <c r="AO726" s="32">
        <f t="shared" si="70"/>
        <v>0</v>
      </c>
      <c r="AP726" s="32">
        <f t="shared" si="71"/>
        <v>0</v>
      </c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</row>
    <row r="727" spans="37:60" ht="12.75">
      <c r="AK727" s="32">
        <f t="shared" si="66"/>
        <v>0</v>
      </c>
      <c r="AL727" s="32">
        <f t="shared" si="67"/>
        <v>0</v>
      </c>
      <c r="AM727" s="32">
        <f t="shared" si="68"/>
        <v>0</v>
      </c>
      <c r="AN727" s="32">
        <f t="shared" si="69"/>
        <v>0</v>
      </c>
      <c r="AO727" s="32">
        <f t="shared" si="70"/>
        <v>0</v>
      </c>
      <c r="AP727" s="32">
        <f t="shared" si="71"/>
        <v>0</v>
      </c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</row>
    <row r="728" spans="37:60" ht="12.75">
      <c r="AK728" s="32">
        <f t="shared" si="66"/>
        <v>0</v>
      </c>
      <c r="AL728" s="32">
        <f t="shared" si="67"/>
        <v>0</v>
      </c>
      <c r="AM728" s="32">
        <f t="shared" si="68"/>
        <v>0</v>
      </c>
      <c r="AN728" s="32">
        <f t="shared" si="69"/>
        <v>0</v>
      </c>
      <c r="AO728" s="32">
        <f t="shared" si="70"/>
        <v>0</v>
      </c>
      <c r="AP728" s="32">
        <f t="shared" si="71"/>
        <v>0</v>
      </c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</row>
    <row r="729" spans="37:60" ht="12.75">
      <c r="AK729" s="32">
        <f t="shared" si="66"/>
        <v>0</v>
      </c>
      <c r="AL729" s="32">
        <f t="shared" si="67"/>
        <v>0</v>
      </c>
      <c r="AM729" s="32">
        <f t="shared" si="68"/>
        <v>0</v>
      </c>
      <c r="AN729" s="32">
        <f t="shared" si="69"/>
        <v>0</v>
      </c>
      <c r="AO729" s="32">
        <f t="shared" si="70"/>
        <v>0</v>
      </c>
      <c r="AP729" s="32">
        <f t="shared" si="71"/>
        <v>0</v>
      </c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</row>
    <row r="730" spans="37:60" ht="12.75">
      <c r="AK730" s="32">
        <f t="shared" si="66"/>
        <v>0</v>
      </c>
      <c r="AL730" s="32">
        <f t="shared" si="67"/>
        <v>0</v>
      </c>
      <c r="AM730" s="32">
        <f t="shared" si="68"/>
        <v>0</v>
      </c>
      <c r="AN730" s="32">
        <f t="shared" si="69"/>
        <v>0</v>
      </c>
      <c r="AO730" s="32">
        <f t="shared" si="70"/>
        <v>0</v>
      </c>
      <c r="AP730" s="32">
        <f t="shared" si="71"/>
        <v>0</v>
      </c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</row>
    <row r="731" spans="37:60" ht="12.75">
      <c r="AK731" s="32">
        <f t="shared" si="66"/>
        <v>0</v>
      </c>
      <c r="AL731" s="32">
        <f t="shared" si="67"/>
        <v>0</v>
      </c>
      <c r="AM731" s="32">
        <f t="shared" si="68"/>
        <v>0</v>
      </c>
      <c r="AN731" s="32">
        <f t="shared" si="69"/>
        <v>0</v>
      </c>
      <c r="AO731" s="32">
        <f t="shared" si="70"/>
        <v>0</v>
      </c>
      <c r="AP731" s="32">
        <f t="shared" si="71"/>
        <v>0</v>
      </c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</row>
    <row r="732" spans="37:60" ht="12.75">
      <c r="AK732" s="32">
        <f t="shared" si="66"/>
        <v>0</v>
      </c>
      <c r="AL732" s="32">
        <f t="shared" si="67"/>
        <v>0</v>
      </c>
      <c r="AM732" s="32">
        <f t="shared" si="68"/>
        <v>0</v>
      </c>
      <c r="AN732" s="32">
        <f t="shared" si="69"/>
        <v>0</v>
      </c>
      <c r="AO732" s="32">
        <f t="shared" si="70"/>
        <v>0</v>
      </c>
      <c r="AP732" s="32">
        <f t="shared" si="71"/>
        <v>0</v>
      </c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</row>
    <row r="733" spans="37:60" ht="12.75">
      <c r="AK733" s="32">
        <f t="shared" si="66"/>
        <v>0</v>
      </c>
      <c r="AL733" s="32">
        <f t="shared" si="67"/>
        <v>0</v>
      </c>
      <c r="AM733" s="32">
        <f t="shared" si="68"/>
        <v>0</v>
      </c>
      <c r="AN733" s="32">
        <f t="shared" si="69"/>
        <v>0</v>
      </c>
      <c r="AO733" s="32">
        <f t="shared" si="70"/>
        <v>0</v>
      </c>
      <c r="AP733" s="32">
        <f t="shared" si="71"/>
        <v>0</v>
      </c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</row>
    <row r="734" spans="37:60" ht="12.75">
      <c r="AK734" s="32">
        <f t="shared" si="66"/>
        <v>0</v>
      </c>
      <c r="AL734" s="32">
        <f t="shared" si="67"/>
        <v>0</v>
      </c>
      <c r="AM734" s="32">
        <f t="shared" si="68"/>
        <v>0</v>
      </c>
      <c r="AN734" s="32">
        <f t="shared" si="69"/>
        <v>0</v>
      </c>
      <c r="AO734" s="32">
        <f t="shared" si="70"/>
        <v>0</v>
      </c>
      <c r="AP734" s="32">
        <f t="shared" si="71"/>
        <v>0</v>
      </c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</row>
    <row r="735" spans="37:60" ht="12.75">
      <c r="AK735" s="32">
        <f t="shared" si="66"/>
        <v>0</v>
      </c>
      <c r="AL735" s="32">
        <f t="shared" si="67"/>
        <v>0</v>
      </c>
      <c r="AM735" s="32">
        <f t="shared" si="68"/>
        <v>0</v>
      </c>
      <c r="AN735" s="32">
        <f t="shared" si="69"/>
        <v>0</v>
      </c>
      <c r="AO735" s="32">
        <f t="shared" si="70"/>
        <v>0</v>
      </c>
      <c r="AP735" s="32">
        <f t="shared" si="71"/>
        <v>0</v>
      </c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</row>
    <row r="736" spans="37:60" ht="12.75">
      <c r="AK736" s="32">
        <f t="shared" si="66"/>
        <v>0</v>
      </c>
      <c r="AL736" s="32">
        <f t="shared" si="67"/>
        <v>0</v>
      </c>
      <c r="AM736" s="32">
        <f t="shared" si="68"/>
        <v>0</v>
      </c>
      <c r="AN736" s="32">
        <f t="shared" si="69"/>
        <v>0</v>
      </c>
      <c r="AO736" s="32">
        <f t="shared" si="70"/>
        <v>0</v>
      </c>
      <c r="AP736" s="32">
        <f t="shared" si="71"/>
        <v>0</v>
      </c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</row>
    <row r="737" spans="37:60" ht="12.75">
      <c r="AK737" s="32">
        <f t="shared" si="66"/>
        <v>0</v>
      </c>
      <c r="AL737" s="32">
        <f t="shared" si="67"/>
        <v>0</v>
      </c>
      <c r="AM737" s="32">
        <f t="shared" si="68"/>
        <v>0</v>
      </c>
      <c r="AN737" s="32">
        <f t="shared" si="69"/>
        <v>0</v>
      </c>
      <c r="AO737" s="32">
        <f t="shared" si="70"/>
        <v>0</v>
      </c>
      <c r="AP737" s="32">
        <f t="shared" si="71"/>
        <v>0</v>
      </c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</row>
    <row r="738" spans="37:60" ht="12.75">
      <c r="AK738" s="32">
        <f t="shared" si="66"/>
        <v>0</v>
      </c>
      <c r="AL738" s="32">
        <f t="shared" si="67"/>
        <v>0</v>
      </c>
      <c r="AM738" s="32">
        <f t="shared" si="68"/>
        <v>0</v>
      </c>
      <c r="AN738" s="32">
        <f t="shared" si="69"/>
        <v>0</v>
      </c>
      <c r="AO738" s="32">
        <f t="shared" si="70"/>
        <v>0</v>
      </c>
      <c r="AP738" s="32">
        <f t="shared" si="71"/>
        <v>0</v>
      </c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</row>
    <row r="739" spans="37:60" ht="12.75">
      <c r="AK739" s="32">
        <f t="shared" si="66"/>
        <v>0</v>
      </c>
      <c r="AL739" s="32">
        <f t="shared" si="67"/>
        <v>0</v>
      </c>
      <c r="AM739" s="32">
        <f t="shared" si="68"/>
        <v>0</v>
      </c>
      <c r="AN739" s="32">
        <f t="shared" si="69"/>
        <v>0</v>
      </c>
      <c r="AO739" s="32">
        <f t="shared" si="70"/>
        <v>0</v>
      </c>
      <c r="AP739" s="32">
        <f t="shared" si="71"/>
        <v>0</v>
      </c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</row>
    <row r="740" spans="37:60" ht="12.75">
      <c r="AK740" s="32">
        <f t="shared" si="66"/>
        <v>0</v>
      </c>
      <c r="AL740" s="32">
        <f t="shared" si="67"/>
        <v>0</v>
      </c>
      <c r="AM740" s="32">
        <f t="shared" si="68"/>
        <v>0</v>
      </c>
      <c r="AN740" s="32">
        <f t="shared" si="69"/>
        <v>0</v>
      </c>
      <c r="AO740" s="32">
        <f t="shared" si="70"/>
        <v>0</v>
      </c>
      <c r="AP740" s="32">
        <f t="shared" si="71"/>
        <v>0</v>
      </c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</row>
    <row r="741" spans="37:60" ht="12.75">
      <c r="AK741" s="32">
        <f t="shared" si="66"/>
        <v>0</v>
      </c>
      <c r="AL741" s="32">
        <f t="shared" si="67"/>
        <v>0</v>
      </c>
      <c r="AM741" s="32">
        <f t="shared" si="68"/>
        <v>0</v>
      </c>
      <c r="AN741" s="32">
        <f t="shared" si="69"/>
        <v>0</v>
      </c>
      <c r="AO741" s="32">
        <f t="shared" si="70"/>
        <v>0</v>
      </c>
      <c r="AP741" s="32">
        <f t="shared" si="71"/>
        <v>0</v>
      </c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</row>
    <row r="742" spans="37:60" ht="12.75">
      <c r="AK742" s="32">
        <f t="shared" si="66"/>
        <v>0</v>
      </c>
      <c r="AL742" s="32">
        <f t="shared" si="67"/>
        <v>0</v>
      </c>
      <c r="AM742" s="32">
        <f t="shared" si="68"/>
        <v>0</v>
      </c>
      <c r="AN742" s="32">
        <f t="shared" si="69"/>
        <v>0</v>
      </c>
      <c r="AO742" s="32">
        <f t="shared" si="70"/>
        <v>0</v>
      </c>
      <c r="AP742" s="32">
        <f t="shared" si="71"/>
        <v>0</v>
      </c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</row>
    <row r="743" spans="37:60" ht="12.75">
      <c r="AK743" s="32">
        <f t="shared" si="66"/>
        <v>0</v>
      </c>
      <c r="AL743" s="32">
        <f t="shared" si="67"/>
        <v>0</v>
      </c>
      <c r="AM743" s="32">
        <f t="shared" si="68"/>
        <v>0</v>
      </c>
      <c r="AN743" s="32">
        <f t="shared" si="69"/>
        <v>0</v>
      </c>
      <c r="AO743" s="32">
        <f t="shared" si="70"/>
        <v>0</v>
      </c>
      <c r="AP743" s="32">
        <f t="shared" si="71"/>
        <v>0</v>
      </c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</row>
    <row r="744" spans="37:60" ht="12.75">
      <c r="AK744" s="32">
        <f t="shared" si="66"/>
        <v>0</v>
      </c>
      <c r="AL744" s="32">
        <f t="shared" si="67"/>
        <v>0</v>
      </c>
      <c r="AM744" s="32">
        <f t="shared" si="68"/>
        <v>0</v>
      </c>
      <c r="AN744" s="32">
        <f t="shared" si="69"/>
        <v>0</v>
      </c>
      <c r="AO744" s="32">
        <f t="shared" si="70"/>
        <v>0</v>
      </c>
      <c r="AP744" s="32">
        <f t="shared" si="71"/>
        <v>0</v>
      </c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</row>
    <row r="745" spans="37:60" ht="12.75">
      <c r="AK745" s="32">
        <f t="shared" si="66"/>
        <v>0</v>
      </c>
      <c r="AL745" s="32">
        <f t="shared" si="67"/>
        <v>0</v>
      </c>
      <c r="AM745" s="32">
        <f t="shared" si="68"/>
        <v>0</v>
      </c>
      <c r="AN745" s="32">
        <f t="shared" si="69"/>
        <v>0</v>
      </c>
      <c r="AO745" s="32">
        <f t="shared" si="70"/>
        <v>0</v>
      </c>
      <c r="AP745" s="32">
        <f t="shared" si="71"/>
        <v>0</v>
      </c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</row>
    <row r="746" spans="37:60" ht="12.75">
      <c r="AK746" s="32">
        <f t="shared" si="66"/>
        <v>0</v>
      </c>
      <c r="AL746" s="32">
        <f t="shared" si="67"/>
        <v>0</v>
      </c>
      <c r="AM746" s="32">
        <f t="shared" si="68"/>
        <v>0</v>
      </c>
      <c r="AN746" s="32">
        <f t="shared" si="69"/>
        <v>0</v>
      </c>
      <c r="AO746" s="32">
        <f t="shared" si="70"/>
        <v>0</v>
      </c>
      <c r="AP746" s="32">
        <f t="shared" si="71"/>
        <v>0</v>
      </c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</row>
    <row r="747" spans="37:60" ht="12.75">
      <c r="AK747" s="32">
        <f t="shared" si="66"/>
        <v>0</v>
      </c>
      <c r="AL747" s="32">
        <f t="shared" si="67"/>
        <v>0</v>
      </c>
      <c r="AM747" s="32">
        <f t="shared" si="68"/>
        <v>0</v>
      </c>
      <c r="AN747" s="32">
        <f t="shared" si="69"/>
        <v>0</v>
      </c>
      <c r="AO747" s="32">
        <f t="shared" si="70"/>
        <v>0</v>
      </c>
      <c r="AP747" s="32">
        <f t="shared" si="71"/>
        <v>0</v>
      </c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</row>
    <row r="748" spans="37:60" ht="12.75">
      <c r="AK748" s="32">
        <f t="shared" si="66"/>
        <v>0</v>
      </c>
      <c r="AL748" s="32">
        <f t="shared" si="67"/>
        <v>0</v>
      </c>
      <c r="AM748" s="32">
        <f t="shared" si="68"/>
        <v>0</v>
      </c>
      <c r="AN748" s="32">
        <f t="shared" si="69"/>
        <v>0</v>
      </c>
      <c r="AO748" s="32">
        <f t="shared" si="70"/>
        <v>0</v>
      </c>
      <c r="AP748" s="32">
        <f t="shared" si="71"/>
        <v>0</v>
      </c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</row>
    <row r="749" spans="37:60" ht="12.75">
      <c r="AK749" s="32">
        <f t="shared" si="66"/>
        <v>0</v>
      </c>
      <c r="AL749" s="32">
        <f t="shared" si="67"/>
        <v>0</v>
      </c>
      <c r="AM749" s="32">
        <f t="shared" si="68"/>
        <v>0</v>
      </c>
      <c r="AN749" s="32">
        <f t="shared" si="69"/>
        <v>0</v>
      </c>
      <c r="AO749" s="32">
        <f t="shared" si="70"/>
        <v>0</v>
      </c>
      <c r="AP749" s="32">
        <f t="shared" si="71"/>
        <v>0</v>
      </c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</row>
    <row r="750" spans="37:60" ht="12.75">
      <c r="AK750" s="32">
        <f t="shared" si="66"/>
        <v>0</v>
      </c>
      <c r="AL750" s="32">
        <f t="shared" si="67"/>
        <v>0</v>
      </c>
      <c r="AM750" s="32">
        <f t="shared" si="68"/>
        <v>0</v>
      </c>
      <c r="AN750" s="32">
        <f t="shared" si="69"/>
        <v>0</v>
      </c>
      <c r="AO750" s="32">
        <f t="shared" si="70"/>
        <v>0</v>
      </c>
      <c r="AP750" s="32">
        <f t="shared" si="71"/>
        <v>0</v>
      </c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</row>
    <row r="751" spans="37:60" ht="12.75">
      <c r="AK751" s="32">
        <f t="shared" si="66"/>
        <v>0</v>
      </c>
      <c r="AL751" s="32">
        <f t="shared" si="67"/>
        <v>0</v>
      </c>
      <c r="AM751" s="32">
        <f t="shared" si="68"/>
        <v>0</v>
      </c>
      <c r="AN751" s="32">
        <f t="shared" si="69"/>
        <v>0</v>
      </c>
      <c r="AO751" s="32">
        <f t="shared" si="70"/>
        <v>0</v>
      </c>
      <c r="AP751" s="32">
        <f t="shared" si="71"/>
        <v>0</v>
      </c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</row>
    <row r="752" spans="37:60" ht="12.75">
      <c r="AK752" s="32">
        <f t="shared" si="66"/>
        <v>0</v>
      </c>
      <c r="AL752" s="32">
        <f t="shared" si="67"/>
        <v>0</v>
      </c>
      <c r="AM752" s="32">
        <f t="shared" si="68"/>
        <v>0</v>
      </c>
      <c r="AN752" s="32">
        <f t="shared" si="69"/>
        <v>0</v>
      </c>
      <c r="AO752" s="32">
        <f t="shared" si="70"/>
        <v>0</v>
      </c>
      <c r="AP752" s="32">
        <f t="shared" si="71"/>
        <v>0</v>
      </c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</row>
    <row r="753" spans="37:60" ht="12.75">
      <c r="AK753" s="32">
        <f t="shared" si="66"/>
        <v>0</v>
      </c>
      <c r="AL753" s="32">
        <f t="shared" si="67"/>
        <v>0</v>
      </c>
      <c r="AM753" s="32">
        <f t="shared" si="68"/>
        <v>0</v>
      </c>
      <c r="AN753" s="32">
        <f t="shared" si="69"/>
        <v>0</v>
      </c>
      <c r="AO753" s="32">
        <f t="shared" si="70"/>
        <v>0</v>
      </c>
      <c r="AP753" s="32">
        <f t="shared" si="71"/>
        <v>0</v>
      </c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</row>
    <row r="754" spans="37:60" ht="12.75">
      <c r="AK754" s="32">
        <f t="shared" si="66"/>
        <v>0</v>
      </c>
      <c r="AL754" s="32">
        <f t="shared" si="67"/>
        <v>0</v>
      </c>
      <c r="AM754" s="32">
        <f t="shared" si="68"/>
        <v>0</v>
      </c>
      <c r="AN754" s="32">
        <f t="shared" si="69"/>
        <v>0</v>
      </c>
      <c r="AO754" s="32">
        <f t="shared" si="70"/>
        <v>0</v>
      </c>
      <c r="AP754" s="32">
        <f t="shared" si="71"/>
        <v>0</v>
      </c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</row>
    <row r="755" spans="37:60" ht="12.75">
      <c r="AK755" s="32">
        <f t="shared" si="66"/>
        <v>0</v>
      </c>
      <c r="AL755" s="32">
        <f t="shared" si="67"/>
        <v>0</v>
      </c>
      <c r="AM755" s="32">
        <f t="shared" si="68"/>
        <v>0</v>
      </c>
      <c r="AN755" s="32">
        <f t="shared" si="69"/>
        <v>0</v>
      </c>
      <c r="AO755" s="32">
        <f t="shared" si="70"/>
        <v>0</v>
      </c>
      <c r="AP755" s="32">
        <f t="shared" si="71"/>
        <v>0</v>
      </c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</row>
    <row r="756" spans="37:60" ht="12.75">
      <c r="AK756" s="32">
        <f t="shared" si="66"/>
        <v>0</v>
      </c>
      <c r="AL756" s="32">
        <f t="shared" si="67"/>
        <v>0</v>
      </c>
      <c r="AM756" s="32">
        <f t="shared" si="68"/>
        <v>0</v>
      </c>
      <c r="AN756" s="32">
        <f t="shared" si="69"/>
        <v>0</v>
      </c>
      <c r="AO756" s="32">
        <f t="shared" si="70"/>
        <v>0</v>
      </c>
      <c r="AP756" s="32">
        <f t="shared" si="71"/>
        <v>0</v>
      </c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</row>
    <row r="757" spans="37:60" ht="12.75">
      <c r="AK757" s="32">
        <f t="shared" si="66"/>
        <v>0</v>
      </c>
      <c r="AL757" s="32">
        <f t="shared" si="67"/>
        <v>0</v>
      </c>
      <c r="AM757" s="32">
        <f t="shared" si="68"/>
        <v>0</v>
      </c>
      <c r="AN757" s="32">
        <f t="shared" si="69"/>
        <v>0</v>
      </c>
      <c r="AO757" s="32">
        <f t="shared" si="70"/>
        <v>0</v>
      </c>
      <c r="AP757" s="32">
        <f t="shared" si="71"/>
        <v>0</v>
      </c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</row>
    <row r="758" spans="37:60" ht="12.75">
      <c r="AK758" s="32">
        <f t="shared" si="66"/>
        <v>0</v>
      </c>
      <c r="AL758" s="32">
        <f t="shared" si="67"/>
        <v>0</v>
      </c>
      <c r="AM758" s="32">
        <f t="shared" si="68"/>
        <v>0</v>
      </c>
      <c r="AN758" s="32">
        <f t="shared" si="69"/>
        <v>0</v>
      </c>
      <c r="AO758" s="32">
        <f t="shared" si="70"/>
        <v>0</v>
      </c>
      <c r="AP758" s="32">
        <f t="shared" si="71"/>
        <v>0</v>
      </c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</row>
    <row r="759" spans="37:60" ht="12.75">
      <c r="AK759" s="32">
        <f t="shared" si="66"/>
        <v>0</v>
      </c>
      <c r="AL759" s="32">
        <f t="shared" si="67"/>
        <v>0</v>
      </c>
      <c r="AM759" s="32">
        <f t="shared" si="68"/>
        <v>0</v>
      </c>
      <c r="AN759" s="32">
        <f t="shared" si="69"/>
        <v>0</v>
      </c>
      <c r="AO759" s="32">
        <f t="shared" si="70"/>
        <v>0</v>
      </c>
      <c r="AP759" s="32">
        <f t="shared" si="71"/>
        <v>0</v>
      </c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</row>
    <row r="760" spans="37:60" ht="12.75">
      <c r="AK760" s="32">
        <f t="shared" si="66"/>
        <v>0</v>
      </c>
      <c r="AL760" s="32">
        <f t="shared" si="67"/>
        <v>0</v>
      </c>
      <c r="AM760" s="32">
        <f t="shared" si="68"/>
        <v>0</v>
      </c>
      <c r="AN760" s="32">
        <f t="shared" si="69"/>
        <v>0</v>
      </c>
      <c r="AO760" s="32">
        <f t="shared" si="70"/>
        <v>0</v>
      </c>
      <c r="AP760" s="32">
        <f t="shared" si="71"/>
        <v>0</v>
      </c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</row>
    <row r="761" spans="37:60" ht="12.75">
      <c r="AK761" s="32">
        <f t="shared" si="66"/>
        <v>0</v>
      </c>
      <c r="AL761" s="32">
        <f t="shared" si="67"/>
        <v>0</v>
      </c>
      <c r="AM761" s="32">
        <f t="shared" si="68"/>
        <v>0</v>
      </c>
      <c r="AN761" s="32">
        <f t="shared" si="69"/>
        <v>0</v>
      </c>
      <c r="AO761" s="32">
        <f t="shared" si="70"/>
        <v>0</v>
      </c>
      <c r="AP761" s="32">
        <f t="shared" si="71"/>
        <v>0</v>
      </c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</row>
    <row r="762" spans="37:60" ht="12.75">
      <c r="AK762" s="32">
        <f t="shared" si="66"/>
        <v>0</v>
      </c>
      <c r="AL762" s="32">
        <f t="shared" si="67"/>
        <v>0</v>
      </c>
      <c r="AM762" s="32">
        <f t="shared" si="68"/>
        <v>0</v>
      </c>
      <c r="AN762" s="32">
        <f t="shared" si="69"/>
        <v>0</v>
      </c>
      <c r="AO762" s="32">
        <f t="shared" si="70"/>
        <v>0</v>
      </c>
      <c r="AP762" s="32">
        <f t="shared" si="71"/>
        <v>0</v>
      </c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</row>
    <row r="763" spans="37:60" ht="12.75">
      <c r="AK763" s="32">
        <f t="shared" si="66"/>
        <v>0</v>
      </c>
      <c r="AL763" s="32">
        <f t="shared" si="67"/>
        <v>0</v>
      </c>
      <c r="AM763" s="32">
        <f t="shared" si="68"/>
        <v>0</v>
      </c>
      <c r="AN763" s="32">
        <f t="shared" si="69"/>
        <v>0</v>
      </c>
      <c r="AO763" s="32">
        <f t="shared" si="70"/>
        <v>0</v>
      </c>
      <c r="AP763" s="32">
        <f t="shared" si="71"/>
        <v>0</v>
      </c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</row>
    <row r="764" spans="37:60" ht="12.75">
      <c r="AK764" s="32">
        <f t="shared" si="66"/>
        <v>0</v>
      </c>
      <c r="AL764" s="32">
        <f t="shared" si="67"/>
        <v>0</v>
      </c>
      <c r="AM764" s="32">
        <f t="shared" si="68"/>
        <v>0</v>
      </c>
      <c r="AN764" s="32">
        <f t="shared" si="69"/>
        <v>0</v>
      </c>
      <c r="AO764" s="32">
        <f t="shared" si="70"/>
        <v>0</v>
      </c>
      <c r="AP764" s="32">
        <f t="shared" si="71"/>
        <v>0</v>
      </c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</row>
    <row r="765" spans="37:60" ht="12.75">
      <c r="AK765" s="32">
        <f t="shared" si="66"/>
        <v>0</v>
      </c>
      <c r="AL765" s="32">
        <f t="shared" si="67"/>
        <v>0</v>
      </c>
      <c r="AM765" s="32">
        <f t="shared" si="68"/>
        <v>0</v>
      </c>
      <c r="AN765" s="32">
        <f t="shared" si="69"/>
        <v>0</v>
      </c>
      <c r="AO765" s="32">
        <f t="shared" si="70"/>
        <v>0</v>
      </c>
      <c r="AP765" s="32">
        <f t="shared" si="71"/>
        <v>0</v>
      </c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</row>
    <row r="766" spans="37:60" ht="12.75">
      <c r="AK766" s="32">
        <f t="shared" si="66"/>
        <v>0</v>
      </c>
      <c r="AL766" s="32">
        <f t="shared" si="67"/>
        <v>0</v>
      </c>
      <c r="AM766" s="32">
        <f t="shared" si="68"/>
        <v>0</v>
      </c>
      <c r="AN766" s="32">
        <f t="shared" si="69"/>
        <v>0</v>
      </c>
      <c r="AO766" s="32">
        <f t="shared" si="70"/>
        <v>0</v>
      </c>
      <c r="AP766" s="32">
        <f t="shared" si="71"/>
        <v>0</v>
      </c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</row>
    <row r="767" spans="37:60" ht="12.75">
      <c r="AK767" s="32">
        <f t="shared" si="66"/>
        <v>0</v>
      </c>
      <c r="AL767" s="32">
        <f t="shared" si="67"/>
        <v>0</v>
      </c>
      <c r="AM767" s="32">
        <f t="shared" si="68"/>
        <v>0</v>
      </c>
      <c r="AN767" s="32">
        <f t="shared" si="69"/>
        <v>0</v>
      </c>
      <c r="AO767" s="32">
        <f t="shared" si="70"/>
        <v>0</v>
      </c>
      <c r="AP767" s="32">
        <f t="shared" si="71"/>
        <v>0</v>
      </c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</row>
    <row r="768" spans="37:60" ht="12.75">
      <c r="AK768" s="32">
        <f t="shared" si="66"/>
        <v>0</v>
      </c>
      <c r="AL768" s="32">
        <f t="shared" si="67"/>
        <v>0</v>
      </c>
      <c r="AM768" s="32">
        <f t="shared" si="68"/>
        <v>0</v>
      </c>
      <c r="AN768" s="32">
        <f t="shared" si="69"/>
        <v>0</v>
      </c>
      <c r="AO768" s="32">
        <f t="shared" si="70"/>
        <v>0</v>
      </c>
      <c r="AP768" s="32">
        <f t="shared" si="71"/>
        <v>0</v>
      </c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</row>
    <row r="769" spans="37:60" ht="12.75">
      <c r="AK769" s="32">
        <f t="shared" si="66"/>
        <v>0</v>
      </c>
      <c r="AL769" s="32">
        <f t="shared" si="67"/>
        <v>0</v>
      </c>
      <c r="AM769" s="32">
        <f t="shared" si="68"/>
        <v>0</v>
      </c>
      <c r="AN769" s="32">
        <f t="shared" si="69"/>
        <v>0</v>
      </c>
      <c r="AO769" s="32">
        <f t="shared" si="70"/>
        <v>0</v>
      </c>
      <c r="AP769" s="32">
        <f t="shared" si="71"/>
        <v>0</v>
      </c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</row>
    <row r="770" spans="37:60" ht="12.75">
      <c r="AK770" s="32">
        <f t="shared" si="66"/>
        <v>0</v>
      </c>
      <c r="AL770" s="32">
        <f t="shared" si="67"/>
        <v>0</v>
      </c>
      <c r="AM770" s="32">
        <f t="shared" si="68"/>
        <v>0</v>
      </c>
      <c r="AN770" s="32">
        <f t="shared" si="69"/>
        <v>0</v>
      </c>
      <c r="AO770" s="32">
        <f t="shared" si="70"/>
        <v>0</v>
      </c>
      <c r="AP770" s="32">
        <f t="shared" si="71"/>
        <v>0</v>
      </c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</row>
    <row r="771" spans="37:60" ht="12.75">
      <c r="AK771" s="32">
        <f t="shared" si="66"/>
        <v>0</v>
      </c>
      <c r="AL771" s="32">
        <f t="shared" si="67"/>
        <v>0</v>
      </c>
      <c r="AM771" s="32">
        <f t="shared" si="68"/>
        <v>0</v>
      </c>
      <c r="AN771" s="32">
        <f t="shared" si="69"/>
        <v>0</v>
      </c>
      <c r="AO771" s="32">
        <f t="shared" si="70"/>
        <v>0</v>
      </c>
      <c r="AP771" s="32">
        <f t="shared" si="71"/>
        <v>0</v>
      </c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</row>
    <row r="772" spans="37:60" ht="12.75">
      <c r="AK772" s="32">
        <f aca="true" t="shared" si="72" ref="AK772:AK835">O772-N772</f>
        <v>0</v>
      </c>
      <c r="AL772" s="32">
        <f aca="true" t="shared" si="73" ref="AL772:AL835">Q772-P772</f>
        <v>0</v>
      </c>
      <c r="AM772" s="32">
        <f aca="true" t="shared" si="74" ref="AM772:AM835">S772-R772</f>
        <v>0</v>
      </c>
      <c r="AN772" s="32">
        <f aca="true" t="shared" si="75" ref="AN772:AN835">U772-T772</f>
        <v>0</v>
      </c>
      <c r="AO772" s="32">
        <f aca="true" t="shared" si="76" ref="AO772:AO835">W772-V772</f>
        <v>0</v>
      </c>
      <c r="AP772" s="32">
        <f aca="true" t="shared" si="77" ref="AP772:AP835">Y772-X772</f>
        <v>0</v>
      </c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</row>
    <row r="773" spans="37:60" ht="12.75">
      <c r="AK773" s="32">
        <f t="shared" si="72"/>
        <v>0</v>
      </c>
      <c r="AL773" s="32">
        <f t="shared" si="73"/>
        <v>0</v>
      </c>
      <c r="AM773" s="32">
        <f t="shared" si="74"/>
        <v>0</v>
      </c>
      <c r="AN773" s="32">
        <f t="shared" si="75"/>
        <v>0</v>
      </c>
      <c r="AO773" s="32">
        <f t="shared" si="76"/>
        <v>0</v>
      </c>
      <c r="AP773" s="32">
        <f t="shared" si="77"/>
        <v>0</v>
      </c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</row>
    <row r="774" spans="37:60" ht="12.75">
      <c r="AK774" s="32">
        <f t="shared" si="72"/>
        <v>0</v>
      </c>
      <c r="AL774" s="32">
        <f t="shared" si="73"/>
        <v>0</v>
      </c>
      <c r="AM774" s="32">
        <f t="shared" si="74"/>
        <v>0</v>
      </c>
      <c r="AN774" s="32">
        <f t="shared" si="75"/>
        <v>0</v>
      </c>
      <c r="AO774" s="32">
        <f t="shared" si="76"/>
        <v>0</v>
      </c>
      <c r="AP774" s="32">
        <f t="shared" si="77"/>
        <v>0</v>
      </c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</row>
    <row r="775" spans="37:60" ht="12.75">
      <c r="AK775" s="32">
        <f t="shared" si="72"/>
        <v>0</v>
      </c>
      <c r="AL775" s="32">
        <f t="shared" si="73"/>
        <v>0</v>
      </c>
      <c r="AM775" s="32">
        <f t="shared" si="74"/>
        <v>0</v>
      </c>
      <c r="AN775" s="32">
        <f t="shared" si="75"/>
        <v>0</v>
      </c>
      <c r="AO775" s="32">
        <f t="shared" si="76"/>
        <v>0</v>
      </c>
      <c r="AP775" s="32">
        <f t="shared" si="77"/>
        <v>0</v>
      </c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</row>
    <row r="776" spans="37:60" ht="12.75">
      <c r="AK776" s="32">
        <f t="shared" si="72"/>
        <v>0</v>
      </c>
      <c r="AL776" s="32">
        <f t="shared" si="73"/>
        <v>0</v>
      </c>
      <c r="AM776" s="32">
        <f t="shared" si="74"/>
        <v>0</v>
      </c>
      <c r="AN776" s="32">
        <f t="shared" si="75"/>
        <v>0</v>
      </c>
      <c r="AO776" s="32">
        <f t="shared" si="76"/>
        <v>0</v>
      </c>
      <c r="AP776" s="32">
        <f t="shared" si="77"/>
        <v>0</v>
      </c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</row>
    <row r="777" spans="37:60" ht="12.75">
      <c r="AK777" s="32">
        <f t="shared" si="72"/>
        <v>0</v>
      </c>
      <c r="AL777" s="32">
        <f t="shared" si="73"/>
        <v>0</v>
      </c>
      <c r="AM777" s="32">
        <f t="shared" si="74"/>
        <v>0</v>
      </c>
      <c r="AN777" s="32">
        <f t="shared" si="75"/>
        <v>0</v>
      </c>
      <c r="AO777" s="32">
        <f t="shared" si="76"/>
        <v>0</v>
      </c>
      <c r="AP777" s="32">
        <f t="shared" si="77"/>
        <v>0</v>
      </c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</row>
    <row r="778" spans="37:60" ht="12.75">
      <c r="AK778" s="32">
        <f t="shared" si="72"/>
        <v>0</v>
      </c>
      <c r="AL778" s="32">
        <f t="shared" si="73"/>
        <v>0</v>
      </c>
      <c r="AM778" s="32">
        <f t="shared" si="74"/>
        <v>0</v>
      </c>
      <c r="AN778" s="32">
        <f t="shared" si="75"/>
        <v>0</v>
      </c>
      <c r="AO778" s="32">
        <f t="shared" si="76"/>
        <v>0</v>
      </c>
      <c r="AP778" s="32">
        <f t="shared" si="77"/>
        <v>0</v>
      </c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</row>
    <row r="779" spans="37:60" ht="12.75">
      <c r="AK779" s="32">
        <f t="shared" si="72"/>
        <v>0</v>
      </c>
      <c r="AL779" s="32">
        <f t="shared" si="73"/>
        <v>0</v>
      </c>
      <c r="AM779" s="32">
        <f t="shared" si="74"/>
        <v>0</v>
      </c>
      <c r="AN779" s="32">
        <f t="shared" si="75"/>
        <v>0</v>
      </c>
      <c r="AO779" s="32">
        <f t="shared" si="76"/>
        <v>0</v>
      </c>
      <c r="AP779" s="32">
        <f t="shared" si="77"/>
        <v>0</v>
      </c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</row>
    <row r="780" spans="37:60" ht="12.75">
      <c r="AK780" s="32">
        <f t="shared" si="72"/>
        <v>0</v>
      </c>
      <c r="AL780" s="32">
        <f t="shared" si="73"/>
        <v>0</v>
      </c>
      <c r="AM780" s="32">
        <f t="shared" si="74"/>
        <v>0</v>
      </c>
      <c r="AN780" s="32">
        <f t="shared" si="75"/>
        <v>0</v>
      </c>
      <c r="AO780" s="32">
        <f t="shared" si="76"/>
        <v>0</v>
      </c>
      <c r="AP780" s="32">
        <f t="shared" si="77"/>
        <v>0</v>
      </c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</row>
    <row r="781" spans="37:60" ht="12.75">
      <c r="AK781" s="32">
        <f t="shared" si="72"/>
        <v>0</v>
      </c>
      <c r="AL781" s="32">
        <f t="shared" si="73"/>
        <v>0</v>
      </c>
      <c r="AM781" s="32">
        <f t="shared" si="74"/>
        <v>0</v>
      </c>
      <c r="AN781" s="32">
        <f t="shared" si="75"/>
        <v>0</v>
      </c>
      <c r="AO781" s="32">
        <f t="shared" si="76"/>
        <v>0</v>
      </c>
      <c r="AP781" s="32">
        <f t="shared" si="77"/>
        <v>0</v>
      </c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</row>
    <row r="782" spans="37:60" ht="12.75">
      <c r="AK782" s="32">
        <f t="shared" si="72"/>
        <v>0</v>
      </c>
      <c r="AL782" s="32">
        <f t="shared" si="73"/>
        <v>0</v>
      </c>
      <c r="AM782" s="32">
        <f t="shared" si="74"/>
        <v>0</v>
      </c>
      <c r="AN782" s="32">
        <f t="shared" si="75"/>
        <v>0</v>
      </c>
      <c r="AO782" s="32">
        <f t="shared" si="76"/>
        <v>0</v>
      </c>
      <c r="AP782" s="32">
        <f t="shared" si="77"/>
        <v>0</v>
      </c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</row>
    <row r="783" spans="37:60" ht="12.75">
      <c r="AK783" s="32">
        <f t="shared" si="72"/>
        <v>0</v>
      </c>
      <c r="AL783" s="32">
        <f t="shared" si="73"/>
        <v>0</v>
      </c>
      <c r="AM783" s="32">
        <f t="shared" si="74"/>
        <v>0</v>
      </c>
      <c r="AN783" s="32">
        <f t="shared" si="75"/>
        <v>0</v>
      </c>
      <c r="AO783" s="32">
        <f t="shared" si="76"/>
        <v>0</v>
      </c>
      <c r="AP783" s="32">
        <f t="shared" si="77"/>
        <v>0</v>
      </c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</row>
    <row r="784" spans="37:60" ht="12.75">
      <c r="AK784" s="32">
        <f t="shared" si="72"/>
        <v>0</v>
      </c>
      <c r="AL784" s="32">
        <f t="shared" si="73"/>
        <v>0</v>
      </c>
      <c r="AM784" s="32">
        <f t="shared" si="74"/>
        <v>0</v>
      </c>
      <c r="AN784" s="32">
        <f t="shared" si="75"/>
        <v>0</v>
      </c>
      <c r="AO784" s="32">
        <f t="shared" si="76"/>
        <v>0</v>
      </c>
      <c r="AP784" s="32">
        <f t="shared" si="77"/>
        <v>0</v>
      </c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</row>
    <row r="785" spans="37:60" ht="12.75">
      <c r="AK785" s="32">
        <f t="shared" si="72"/>
        <v>0</v>
      </c>
      <c r="AL785" s="32">
        <f t="shared" si="73"/>
        <v>0</v>
      </c>
      <c r="AM785" s="32">
        <f t="shared" si="74"/>
        <v>0</v>
      </c>
      <c r="AN785" s="32">
        <f t="shared" si="75"/>
        <v>0</v>
      </c>
      <c r="AO785" s="32">
        <f t="shared" si="76"/>
        <v>0</v>
      </c>
      <c r="AP785" s="32">
        <f t="shared" si="77"/>
        <v>0</v>
      </c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</row>
    <row r="786" spans="37:60" ht="12.75">
      <c r="AK786" s="32">
        <f t="shared" si="72"/>
        <v>0</v>
      </c>
      <c r="AL786" s="32">
        <f t="shared" si="73"/>
        <v>0</v>
      </c>
      <c r="AM786" s="32">
        <f t="shared" si="74"/>
        <v>0</v>
      </c>
      <c r="AN786" s="32">
        <f t="shared" si="75"/>
        <v>0</v>
      </c>
      <c r="AO786" s="32">
        <f t="shared" si="76"/>
        <v>0</v>
      </c>
      <c r="AP786" s="32">
        <f t="shared" si="77"/>
        <v>0</v>
      </c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</row>
    <row r="787" spans="37:60" ht="12.75">
      <c r="AK787" s="32">
        <f t="shared" si="72"/>
        <v>0</v>
      </c>
      <c r="AL787" s="32">
        <f t="shared" si="73"/>
        <v>0</v>
      </c>
      <c r="AM787" s="32">
        <f t="shared" si="74"/>
        <v>0</v>
      </c>
      <c r="AN787" s="32">
        <f t="shared" si="75"/>
        <v>0</v>
      </c>
      <c r="AO787" s="32">
        <f t="shared" si="76"/>
        <v>0</v>
      </c>
      <c r="AP787" s="32">
        <f t="shared" si="77"/>
        <v>0</v>
      </c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</row>
    <row r="788" spans="37:60" ht="12.75">
      <c r="AK788" s="32">
        <f t="shared" si="72"/>
        <v>0</v>
      </c>
      <c r="AL788" s="32">
        <f t="shared" si="73"/>
        <v>0</v>
      </c>
      <c r="AM788" s="32">
        <f t="shared" si="74"/>
        <v>0</v>
      </c>
      <c r="AN788" s="32">
        <f t="shared" si="75"/>
        <v>0</v>
      </c>
      <c r="AO788" s="32">
        <f t="shared" si="76"/>
        <v>0</v>
      </c>
      <c r="AP788" s="32">
        <f t="shared" si="77"/>
        <v>0</v>
      </c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</row>
    <row r="789" spans="37:60" ht="12.75">
      <c r="AK789" s="32">
        <f t="shared" si="72"/>
        <v>0</v>
      </c>
      <c r="AL789" s="32">
        <f t="shared" si="73"/>
        <v>0</v>
      </c>
      <c r="AM789" s="32">
        <f t="shared" si="74"/>
        <v>0</v>
      </c>
      <c r="AN789" s="32">
        <f t="shared" si="75"/>
        <v>0</v>
      </c>
      <c r="AO789" s="32">
        <f t="shared" si="76"/>
        <v>0</v>
      </c>
      <c r="AP789" s="32">
        <f t="shared" si="77"/>
        <v>0</v>
      </c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</row>
    <row r="790" spans="37:60" ht="12.75">
      <c r="AK790" s="32">
        <f t="shared" si="72"/>
        <v>0</v>
      </c>
      <c r="AL790" s="32">
        <f t="shared" si="73"/>
        <v>0</v>
      </c>
      <c r="AM790" s="32">
        <f t="shared" si="74"/>
        <v>0</v>
      </c>
      <c r="AN790" s="32">
        <f t="shared" si="75"/>
        <v>0</v>
      </c>
      <c r="AO790" s="32">
        <f t="shared" si="76"/>
        <v>0</v>
      </c>
      <c r="AP790" s="32">
        <f t="shared" si="77"/>
        <v>0</v>
      </c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</row>
    <row r="791" spans="37:60" ht="12.75">
      <c r="AK791" s="32">
        <f t="shared" si="72"/>
        <v>0</v>
      </c>
      <c r="AL791" s="32">
        <f t="shared" si="73"/>
        <v>0</v>
      </c>
      <c r="AM791" s="32">
        <f t="shared" si="74"/>
        <v>0</v>
      </c>
      <c r="AN791" s="32">
        <f t="shared" si="75"/>
        <v>0</v>
      </c>
      <c r="AO791" s="32">
        <f t="shared" si="76"/>
        <v>0</v>
      </c>
      <c r="AP791" s="32">
        <f t="shared" si="77"/>
        <v>0</v>
      </c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</row>
    <row r="792" spans="37:60" ht="12.75">
      <c r="AK792" s="32">
        <f t="shared" si="72"/>
        <v>0</v>
      </c>
      <c r="AL792" s="32">
        <f t="shared" si="73"/>
        <v>0</v>
      </c>
      <c r="AM792" s="32">
        <f t="shared" si="74"/>
        <v>0</v>
      </c>
      <c r="AN792" s="32">
        <f t="shared" si="75"/>
        <v>0</v>
      </c>
      <c r="AO792" s="32">
        <f t="shared" si="76"/>
        <v>0</v>
      </c>
      <c r="AP792" s="32">
        <f t="shared" si="77"/>
        <v>0</v>
      </c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</row>
    <row r="793" spans="37:60" ht="12.75">
      <c r="AK793" s="32">
        <f t="shared" si="72"/>
        <v>0</v>
      </c>
      <c r="AL793" s="32">
        <f t="shared" si="73"/>
        <v>0</v>
      </c>
      <c r="AM793" s="32">
        <f t="shared" si="74"/>
        <v>0</v>
      </c>
      <c r="AN793" s="32">
        <f t="shared" si="75"/>
        <v>0</v>
      </c>
      <c r="AO793" s="32">
        <f t="shared" si="76"/>
        <v>0</v>
      </c>
      <c r="AP793" s="32">
        <f t="shared" si="77"/>
        <v>0</v>
      </c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</row>
    <row r="794" spans="37:60" ht="12.75">
      <c r="AK794" s="32">
        <f t="shared" si="72"/>
        <v>0</v>
      </c>
      <c r="AL794" s="32">
        <f t="shared" si="73"/>
        <v>0</v>
      </c>
      <c r="AM794" s="32">
        <f t="shared" si="74"/>
        <v>0</v>
      </c>
      <c r="AN794" s="32">
        <f t="shared" si="75"/>
        <v>0</v>
      </c>
      <c r="AO794" s="32">
        <f t="shared" si="76"/>
        <v>0</v>
      </c>
      <c r="AP794" s="32">
        <f t="shared" si="77"/>
        <v>0</v>
      </c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</row>
    <row r="795" spans="37:60" ht="12.75">
      <c r="AK795" s="32">
        <f t="shared" si="72"/>
        <v>0</v>
      </c>
      <c r="AL795" s="32">
        <f t="shared" si="73"/>
        <v>0</v>
      </c>
      <c r="AM795" s="32">
        <f t="shared" si="74"/>
        <v>0</v>
      </c>
      <c r="AN795" s="32">
        <f t="shared" si="75"/>
        <v>0</v>
      </c>
      <c r="AO795" s="32">
        <f t="shared" si="76"/>
        <v>0</v>
      </c>
      <c r="AP795" s="32">
        <f t="shared" si="77"/>
        <v>0</v>
      </c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</row>
    <row r="796" spans="37:60" ht="12.75">
      <c r="AK796" s="32">
        <f t="shared" si="72"/>
        <v>0</v>
      </c>
      <c r="AL796" s="32">
        <f t="shared" si="73"/>
        <v>0</v>
      </c>
      <c r="AM796" s="32">
        <f t="shared" si="74"/>
        <v>0</v>
      </c>
      <c r="AN796" s="32">
        <f t="shared" si="75"/>
        <v>0</v>
      </c>
      <c r="AO796" s="32">
        <f t="shared" si="76"/>
        <v>0</v>
      </c>
      <c r="AP796" s="32">
        <f t="shared" si="77"/>
        <v>0</v>
      </c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</row>
    <row r="797" spans="37:60" ht="12.75">
      <c r="AK797" s="32">
        <f t="shared" si="72"/>
        <v>0</v>
      </c>
      <c r="AL797" s="32">
        <f t="shared" si="73"/>
        <v>0</v>
      </c>
      <c r="AM797" s="32">
        <f t="shared" si="74"/>
        <v>0</v>
      </c>
      <c r="AN797" s="32">
        <f t="shared" si="75"/>
        <v>0</v>
      </c>
      <c r="AO797" s="32">
        <f t="shared" si="76"/>
        <v>0</v>
      </c>
      <c r="AP797" s="32">
        <f t="shared" si="77"/>
        <v>0</v>
      </c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</row>
    <row r="798" spans="37:60" ht="12.75">
      <c r="AK798" s="32">
        <f t="shared" si="72"/>
        <v>0</v>
      </c>
      <c r="AL798" s="32">
        <f t="shared" si="73"/>
        <v>0</v>
      </c>
      <c r="AM798" s="32">
        <f t="shared" si="74"/>
        <v>0</v>
      </c>
      <c r="AN798" s="32">
        <f t="shared" si="75"/>
        <v>0</v>
      </c>
      <c r="AO798" s="32">
        <f t="shared" si="76"/>
        <v>0</v>
      </c>
      <c r="AP798" s="32">
        <f t="shared" si="77"/>
        <v>0</v>
      </c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</row>
    <row r="799" spans="37:60" ht="12.75">
      <c r="AK799" s="32">
        <f t="shared" si="72"/>
        <v>0</v>
      </c>
      <c r="AL799" s="32">
        <f t="shared" si="73"/>
        <v>0</v>
      </c>
      <c r="AM799" s="32">
        <f t="shared" si="74"/>
        <v>0</v>
      </c>
      <c r="AN799" s="32">
        <f t="shared" si="75"/>
        <v>0</v>
      </c>
      <c r="AO799" s="32">
        <f t="shared" si="76"/>
        <v>0</v>
      </c>
      <c r="AP799" s="32">
        <f t="shared" si="77"/>
        <v>0</v>
      </c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</row>
    <row r="800" spans="37:60" ht="12.75">
      <c r="AK800" s="32">
        <f t="shared" si="72"/>
        <v>0</v>
      </c>
      <c r="AL800" s="32">
        <f t="shared" si="73"/>
        <v>0</v>
      </c>
      <c r="AM800" s="32">
        <f t="shared" si="74"/>
        <v>0</v>
      </c>
      <c r="AN800" s="32">
        <f t="shared" si="75"/>
        <v>0</v>
      </c>
      <c r="AO800" s="32">
        <f t="shared" si="76"/>
        <v>0</v>
      </c>
      <c r="AP800" s="32">
        <f t="shared" si="77"/>
        <v>0</v>
      </c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</row>
    <row r="801" spans="37:60" ht="12.75">
      <c r="AK801" s="32">
        <f t="shared" si="72"/>
        <v>0</v>
      </c>
      <c r="AL801" s="32">
        <f t="shared" si="73"/>
        <v>0</v>
      </c>
      <c r="AM801" s="32">
        <f t="shared" si="74"/>
        <v>0</v>
      </c>
      <c r="AN801" s="32">
        <f t="shared" si="75"/>
        <v>0</v>
      </c>
      <c r="AO801" s="32">
        <f t="shared" si="76"/>
        <v>0</v>
      </c>
      <c r="AP801" s="32">
        <f t="shared" si="77"/>
        <v>0</v>
      </c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</row>
    <row r="802" spans="37:60" ht="12.75">
      <c r="AK802" s="32">
        <f t="shared" si="72"/>
        <v>0</v>
      </c>
      <c r="AL802" s="32">
        <f t="shared" si="73"/>
        <v>0</v>
      </c>
      <c r="AM802" s="32">
        <f t="shared" si="74"/>
        <v>0</v>
      </c>
      <c r="AN802" s="32">
        <f t="shared" si="75"/>
        <v>0</v>
      </c>
      <c r="AO802" s="32">
        <f t="shared" si="76"/>
        <v>0</v>
      </c>
      <c r="AP802" s="32">
        <f t="shared" si="77"/>
        <v>0</v>
      </c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</row>
    <row r="803" spans="37:60" ht="12.75">
      <c r="AK803" s="32">
        <f t="shared" si="72"/>
        <v>0</v>
      </c>
      <c r="AL803" s="32">
        <f t="shared" si="73"/>
        <v>0</v>
      </c>
      <c r="AM803" s="32">
        <f t="shared" si="74"/>
        <v>0</v>
      </c>
      <c r="AN803" s="32">
        <f t="shared" si="75"/>
        <v>0</v>
      </c>
      <c r="AO803" s="32">
        <f t="shared" si="76"/>
        <v>0</v>
      </c>
      <c r="AP803" s="32">
        <f t="shared" si="77"/>
        <v>0</v>
      </c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</row>
    <row r="804" spans="37:60" ht="12.75">
      <c r="AK804" s="32">
        <f t="shared" si="72"/>
        <v>0</v>
      </c>
      <c r="AL804" s="32">
        <f t="shared" si="73"/>
        <v>0</v>
      </c>
      <c r="AM804" s="32">
        <f t="shared" si="74"/>
        <v>0</v>
      </c>
      <c r="AN804" s="32">
        <f t="shared" si="75"/>
        <v>0</v>
      </c>
      <c r="AO804" s="32">
        <f t="shared" si="76"/>
        <v>0</v>
      </c>
      <c r="AP804" s="32">
        <f t="shared" si="77"/>
        <v>0</v>
      </c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</row>
    <row r="805" spans="37:60" ht="12.75">
      <c r="AK805" s="32">
        <f t="shared" si="72"/>
        <v>0</v>
      </c>
      <c r="AL805" s="32">
        <f t="shared" si="73"/>
        <v>0</v>
      </c>
      <c r="AM805" s="32">
        <f t="shared" si="74"/>
        <v>0</v>
      </c>
      <c r="AN805" s="32">
        <f t="shared" si="75"/>
        <v>0</v>
      </c>
      <c r="AO805" s="32">
        <f t="shared" si="76"/>
        <v>0</v>
      </c>
      <c r="AP805" s="32">
        <f t="shared" si="77"/>
        <v>0</v>
      </c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</row>
    <row r="806" spans="37:60" ht="12.75">
      <c r="AK806" s="32">
        <f t="shared" si="72"/>
        <v>0</v>
      </c>
      <c r="AL806" s="32">
        <f t="shared" si="73"/>
        <v>0</v>
      </c>
      <c r="AM806" s="32">
        <f t="shared" si="74"/>
        <v>0</v>
      </c>
      <c r="AN806" s="32">
        <f t="shared" si="75"/>
        <v>0</v>
      </c>
      <c r="AO806" s="32">
        <f t="shared" si="76"/>
        <v>0</v>
      </c>
      <c r="AP806" s="32">
        <f t="shared" si="77"/>
        <v>0</v>
      </c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</row>
    <row r="807" spans="37:60" ht="12.75">
      <c r="AK807" s="32">
        <f t="shared" si="72"/>
        <v>0</v>
      </c>
      <c r="AL807" s="32">
        <f t="shared" si="73"/>
        <v>0</v>
      </c>
      <c r="AM807" s="32">
        <f t="shared" si="74"/>
        <v>0</v>
      </c>
      <c r="AN807" s="32">
        <f t="shared" si="75"/>
        <v>0</v>
      </c>
      <c r="AO807" s="32">
        <f t="shared" si="76"/>
        <v>0</v>
      </c>
      <c r="AP807" s="32">
        <f t="shared" si="77"/>
        <v>0</v>
      </c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</row>
    <row r="808" spans="37:60" ht="12.75">
      <c r="AK808" s="32">
        <f t="shared" si="72"/>
        <v>0</v>
      </c>
      <c r="AL808" s="32">
        <f t="shared" si="73"/>
        <v>0</v>
      </c>
      <c r="AM808" s="32">
        <f t="shared" si="74"/>
        <v>0</v>
      </c>
      <c r="AN808" s="32">
        <f t="shared" si="75"/>
        <v>0</v>
      </c>
      <c r="AO808" s="32">
        <f t="shared" si="76"/>
        <v>0</v>
      </c>
      <c r="AP808" s="32">
        <f t="shared" si="77"/>
        <v>0</v>
      </c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</row>
    <row r="809" spans="37:60" ht="12.75">
      <c r="AK809" s="32">
        <f t="shared" si="72"/>
        <v>0</v>
      </c>
      <c r="AL809" s="32">
        <f t="shared" si="73"/>
        <v>0</v>
      </c>
      <c r="AM809" s="32">
        <f t="shared" si="74"/>
        <v>0</v>
      </c>
      <c r="AN809" s="32">
        <f t="shared" si="75"/>
        <v>0</v>
      </c>
      <c r="AO809" s="32">
        <f t="shared" si="76"/>
        <v>0</v>
      </c>
      <c r="AP809" s="32">
        <f t="shared" si="77"/>
        <v>0</v>
      </c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</row>
    <row r="810" spans="37:60" ht="12.75">
      <c r="AK810" s="32">
        <f t="shared" si="72"/>
        <v>0</v>
      </c>
      <c r="AL810" s="32">
        <f t="shared" si="73"/>
        <v>0</v>
      </c>
      <c r="AM810" s="32">
        <f t="shared" si="74"/>
        <v>0</v>
      </c>
      <c r="AN810" s="32">
        <f t="shared" si="75"/>
        <v>0</v>
      </c>
      <c r="AO810" s="32">
        <f t="shared" si="76"/>
        <v>0</v>
      </c>
      <c r="AP810" s="32">
        <f t="shared" si="77"/>
        <v>0</v>
      </c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</row>
    <row r="811" spans="37:60" ht="12.75">
      <c r="AK811" s="32">
        <f t="shared" si="72"/>
        <v>0</v>
      </c>
      <c r="AL811" s="32">
        <f t="shared" si="73"/>
        <v>0</v>
      </c>
      <c r="AM811" s="32">
        <f t="shared" si="74"/>
        <v>0</v>
      </c>
      <c r="AN811" s="32">
        <f t="shared" si="75"/>
        <v>0</v>
      </c>
      <c r="AO811" s="32">
        <f t="shared" si="76"/>
        <v>0</v>
      </c>
      <c r="AP811" s="32">
        <f t="shared" si="77"/>
        <v>0</v>
      </c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</row>
    <row r="812" spans="37:60" ht="12.75">
      <c r="AK812" s="32">
        <f t="shared" si="72"/>
        <v>0</v>
      </c>
      <c r="AL812" s="32">
        <f t="shared" si="73"/>
        <v>0</v>
      </c>
      <c r="AM812" s="32">
        <f t="shared" si="74"/>
        <v>0</v>
      </c>
      <c r="AN812" s="32">
        <f t="shared" si="75"/>
        <v>0</v>
      </c>
      <c r="AO812" s="32">
        <f t="shared" si="76"/>
        <v>0</v>
      </c>
      <c r="AP812" s="32">
        <f t="shared" si="77"/>
        <v>0</v>
      </c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</row>
    <row r="813" spans="37:60" ht="12.75">
      <c r="AK813" s="32">
        <f t="shared" si="72"/>
        <v>0</v>
      </c>
      <c r="AL813" s="32">
        <f t="shared" si="73"/>
        <v>0</v>
      </c>
      <c r="AM813" s="32">
        <f t="shared" si="74"/>
        <v>0</v>
      </c>
      <c r="AN813" s="32">
        <f t="shared" si="75"/>
        <v>0</v>
      </c>
      <c r="AO813" s="32">
        <f t="shared" si="76"/>
        <v>0</v>
      </c>
      <c r="AP813" s="32">
        <f t="shared" si="77"/>
        <v>0</v>
      </c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</row>
    <row r="814" spans="37:60" ht="12.75">
      <c r="AK814" s="32">
        <f t="shared" si="72"/>
        <v>0</v>
      </c>
      <c r="AL814" s="32">
        <f t="shared" si="73"/>
        <v>0</v>
      </c>
      <c r="AM814" s="32">
        <f t="shared" si="74"/>
        <v>0</v>
      </c>
      <c r="AN814" s="32">
        <f t="shared" si="75"/>
        <v>0</v>
      </c>
      <c r="AO814" s="32">
        <f t="shared" si="76"/>
        <v>0</v>
      </c>
      <c r="AP814" s="32">
        <f t="shared" si="77"/>
        <v>0</v>
      </c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</row>
    <row r="815" spans="37:60" ht="12.75">
      <c r="AK815" s="32">
        <f t="shared" si="72"/>
        <v>0</v>
      </c>
      <c r="AL815" s="32">
        <f t="shared" si="73"/>
        <v>0</v>
      </c>
      <c r="AM815" s="32">
        <f t="shared" si="74"/>
        <v>0</v>
      </c>
      <c r="AN815" s="32">
        <f t="shared" si="75"/>
        <v>0</v>
      </c>
      <c r="AO815" s="32">
        <f t="shared" si="76"/>
        <v>0</v>
      </c>
      <c r="AP815" s="32">
        <f t="shared" si="77"/>
        <v>0</v>
      </c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</row>
    <row r="816" spans="37:60" ht="12.75">
      <c r="AK816" s="32">
        <f t="shared" si="72"/>
        <v>0</v>
      </c>
      <c r="AL816" s="32">
        <f t="shared" si="73"/>
        <v>0</v>
      </c>
      <c r="AM816" s="32">
        <f t="shared" si="74"/>
        <v>0</v>
      </c>
      <c r="AN816" s="32">
        <f t="shared" si="75"/>
        <v>0</v>
      </c>
      <c r="AO816" s="32">
        <f t="shared" si="76"/>
        <v>0</v>
      </c>
      <c r="AP816" s="32">
        <f t="shared" si="77"/>
        <v>0</v>
      </c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</row>
    <row r="817" spans="37:60" ht="12.75">
      <c r="AK817" s="32">
        <f t="shared" si="72"/>
        <v>0</v>
      </c>
      <c r="AL817" s="32">
        <f t="shared" si="73"/>
        <v>0</v>
      </c>
      <c r="AM817" s="32">
        <f t="shared" si="74"/>
        <v>0</v>
      </c>
      <c r="AN817" s="32">
        <f t="shared" si="75"/>
        <v>0</v>
      </c>
      <c r="AO817" s="32">
        <f t="shared" si="76"/>
        <v>0</v>
      </c>
      <c r="AP817" s="32">
        <f t="shared" si="77"/>
        <v>0</v>
      </c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</row>
    <row r="818" spans="37:60" ht="12.75">
      <c r="AK818" s="32">
        <f t="shared" si="72"/>
        <v>0</v>
      </c>
      <c r="AL818" s="32">
        <f t="shared" si="73"/>
        <v>0</v>
      </c>
      <c r="AM818" s="32">
        <f t="shared" si="74"/>
        <v>0</v>
      </c>
      <c r="AN818" s="32">
        <f t="shared" si="75"/>
        <v>0</v>
      </c>
      <c r="AO818" s="32">
        <f t="shared" si="76"/>
        <v>0</v>
      </c>
      <c r="AP818" s="32">
        <f t="shared" si="77"/>
        <v>0</v>
      </c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</row>
    <row r="819" spans="37:60" ht="12.75">
      <c r="AK819" s="32">
        <f t="shared" si="72"/>
        <v>0</v>
      </c>
      <c r="AL819" s="32">
        <f t="shared" si="73"/>
        <v>0</v>
      </c>
      <c r="AM819" s="32">
        <f t="shared" si="74"/>
        <v>0</v>
      </c>
      <c r="AN819" s="32">
        <f t="shared" si="75"/>
        <v>0</v>
      </c>
      <c r="AO819" s="32">
        <f t="shared" si="76"/>
        <v>0</v>
      </c>
      <c r="AP819" s="32">
        <f t="shared" si="77"/>
        <v>0</v>
      </c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</row>
    <row r="820" spans="37:60" ht="12.75">
      <c r="AK820" s="32">
        <f t="shared" si="72"/>
        <v>0</v>
      </c>
      <c r="AL820" s="32">
        <f t="shared" si="73"/>
        <v>0</v>
      </c>
      <c r="AM820" s="32">
        <f t="shared" si="74"/>
        <v>0</v>
      </c>
      <c r="AN820" s="32">
        <f t="shared" si="75"/>
        <v>0</v>
      </c>
      <c r="AO820" s="32">
        <f t="shared" si="76"/>
        <v>0</v>
      </c>
      <c r="AP820" s="32">
        <f t="shared" si="77"/>
        <v>0</v>
      </c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</row>
    <row r="821" spans="37:60" ht="12.75">
      <c r="AK821" s="32">
        <f t="shared" si="72"/>
        <v>0</v>
      </c>
      <c r="AL821" s="32">
        <f t="shared" si="73"/>
        <v>0</v>
      </c>
      <c r="AM821" s="32">
        <f t="shared" si="74"/>
        <v>0</v>
      </c>
      <c r="AN821" s="32">
        <f t="shared" si="75"/>
        <v>0</v>
      </c>
      <c r="AO821" s="32">
        <f t="shared" si="76"/>
        <v>0</v>
      </c>
      <c r="AP821" s="32">
        <f t="shared" si="77"/>
        <v>0</v>
      </c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</row>
    <row r="822" spans="37:60" ht="12.75">
      <c r="AK822" s="32">
        <f t="shared" si="72"/>
        <v>0</v>
      </c>
      <c r="AL822" s="32">
        <f t="shared" si="73"/>
        <v>0</v>
      </c>
      <c r="AM822" s="32">
        <f t="shared" si="74"/>
        <v>0</v>
      </c>
      <c r="AN822" s="32">
        <f t="shared" si="75"/>
        <v>0</v>
      </c>
      <c r="AO822" s="32">
        <f t="shared" si="76"/>
        <v>0</v>
      </c>
      <c r="AP822" s="32">
        <f t="shared" si="77"/>
        <v>0</v>
      </c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</row>
    <row r="823" spans="37:60" ht="12.75">
      <c r="AK823" s="32">
        <f t="shared" si="72"/>
        <v>0</v>
      </c>
      <c r="AL823" s="32">
        <f t="shared" si="73"/>
        <v>0</v>
      </c>
      <c r="AM823" s="32">
        <f t="shared" si="74"/>
        <v>0</v>
      </c>
      <c r="AN823" s="32">
        <f t="shared" si="75"/>
        <v>0</v>
      </c>
      <c r="AO823" s="32">
        <f t="shared" si="76"/>
        <v>0</v>
      </c>
      <c r="AP823" s="32">
        <f t="shared" si="77"/>
        <v>0</v>
      </c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</row>
    <row r="824" spans="37:60" ht="12.75">
      <c r="AK824" s="32">
        <f t="shared" si="72"/>
        <v>0</v>
      </c>
      <c r="AL824" s="32">
        <f t="shared" si="73"/>
        <v>0</v>
      </c>
      <c r="AM824" s="32">
        <f t="shared" si="74"/>
        <v>0</v>
      </c>
      <c r="AN824" s="32">
        <f t="shared" si="75"/>
        <v>0</v>
      </c>
      <c r="AO824" s="32">
        <f t="shared" si="76"/>
        <v>0</v>
      </c>
      <c r="AP824" s="32">
        <f t="shared" si="77"/>
        <v>0</v>
      </c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</row>
    <row r="825" spans="37:60" ht="12.75">
      <c r="AK825" s="32">
        <f t="shared" si="72"/>
        <v>0</v>
      </c>
      <c r="AL825" s="32">
        <f t="shared" si="73"/>
        <v>0</v>
      </c>
      <c r="AM825" s="32">
        <f t="shared" si="74"/>
        <v>0</v>
      </c>
      <c r="AN825" s="32">
        <f t="shared" si="75"/>
        <v>0</v>
      </c>
      <c r="AO825" s="32">
        <f t="shared" si="76"/>
        <v>0</v>
      </c>
      <c r="AP825" s="32">
        <f t="shared" si="77"/>
        <v>0</v>
      </c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</row>
    <row r="826" spans="37:60" ht="12.75">
      <c r="AK826" s="32">
        <f t="shared" si="72"/>
        <v>0</v>
      </c>
      <c r="AL826" s="32">
        <f t="shared" si="73"/>
        <v>0</v>
      </c>
      <c r="AM826" s="32">
        <f t="shared" si="74"/>
        <v>0</v>
      </c>
      <c r="AN826" s="32">
        <f t="shared" si="75"/>
        <v>0</v>
      </c>
      <c r="AO826" s="32">
        <f t="shared" si="76"/>
        <v>0</v>
      </c>
      <c r="AP826" s="32">
        <f t="shared" si="77"/>
        <v>0</v>
      </c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</row>
    <row r="827" spans="37:60" ht="12.75">
      <c r="AK827" s="32">
        <f t="shared" si="72"/>
        <v>0</v>
      </c>
      <c r="AL827" s="32">
        <f t="shared" si="73"/>
        <v>0</v>
      </c>
      <c r="AM827" s="32">
        <f t="shared" si="74"/>
        <v>0</v>
      </c>
      <c r="AN827" s="32">
        <f t="shared" si="75"/>
        <v>0</v>
      </c>
      <c r="AO827" s="32">
        <f t="shared" si="76"/>
        <v>0</v>
      </c>
      <c r="AP827" s="32">
        <f t="shared" si="77"/>
        <v>0</v>
      </c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</row>
    <row r="828" spans="37:60" ht="12.75">
      <c r="AK828" s="32">
        <f t="shared" si="72"/>
        <v>0</v>
      </c>
      <c r="AL828" s="32">
        <f t="shared" si="73"/>
        <v>0</v>
      </c>
      <c r="AM828" s="32">
        <f t="shared" si="74"/>
        <v>0</v>
      </c>
      <c r="AN828" s="32">
        <f t="shared" si="75"/>
        <v>0</v>
      </c>
      <c r="AO828" s="32">
        <f t="shared" si="76"/>
        <v>0</v>
      </c>
      <c r="AP828" s="32">
        <f t="shared" si="77"/>
        <v>0</v>
      </c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</row>
    <row r="829" spans="37:60" ht="12.75">
      <c r="AK829" s="32">
        <f t="shared" si="72"/>
        <v>0</v>
      </c>
      <c r="AL829" s="32">
        <f t="shared" si="73"/>
        <v>0</v>
      </c>
      <c r="AM829" s="32">
        <f t="shared" si="74"/>
        <v>0</v>
      </c>
      <c r="AN829" s="32">
        <f t="shared" si="75"/>
        <v>0</v>
      </c>
      <c r="AO829" s="32">
        <f t="shared" si="76"/>
        <v>0</v>
      </c>
      <c r="AP829" s="32">
        <f t="shared" si="77"/>
        <v>0</v>
      </c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</row>
    <row r="830" spans="37:60" ht="12.75">
      <c r="AK830" s="32">
        <f t="shared" si="72"/>
        <v>0</v>
      </c>
      <c r="AL830" s="32">
        <f t="shared" si="73"/>
        <v>0</v>
      </c>
      <c r="AM830" s="32">
        <f t="shared" si="74"/>
        <v>0</v>
      </c>
      <c r="AN830" s="32">
        <f t="shared" si="75"/>
        <v>0</v>
      </c>
      <c r="AO830" s="32">
        <f t="shared" si="76"/>
        <v>0</v>
      </c>
      <c r="AP830" s="32">
        <f t="shared" si="77"/>
        <v>0</v>
      </c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</row>
    <row r="831" spans="37:60" ht="12.75">
      <c r="AK831" s="32">
        <f t="shared" si="72"/>
        <v>0</v>
      </c>
      <c r="AL831" s="32">
        <f t="shared" si="73"/>
        <v>0</v>
      </c>
      <c r="AM831" s="32">
        <f t="shared" si="74"/>
        <v>0</v>
      </c>
      <c r="AN831" s="32">
        <f t="shared" si="75"/>
        <v>0</v>
      </c>
      <c r="AO831" s="32">
        <f t="shared" si="76"/>
        <v>0</v>
      </c>
      <c r="AP831" s="32">
        <f t="shared" si="77"/>
        <v>0</v>
      </c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</row>
    <row r="832" spans="37:60" ht="12.75">
      <c r="AK832" s="32">
        <f t="shared" si="72"/>
        <v>0</v>
      </c>
      <c r="AL832" s="32">
        <f t="shared" si="73"/>
        <v>0</v>
      </c>
      <c r="AM832" s="32">
        <f t="shared" si="74"/>
        <v>0</v>
      </c>
      <c r="AN832" s="32">
        <f t="shared" si="75"/>
        <v>0</v>
      </c>
      <c r="AO832" s="32">
        <f t="shared" si="76"/>
        <v>0</v>
      </c>
      <c r="AP832" s="32">
        <f t="shared" si="77"/>
        <v>0</v>
      </c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</row>
    <row r="833" spans="37:60" ht="12.75">
      <c r="AK833" s="32">
        <f t="shared" si="72"/>
        <v>0</v>
      </c>
      <c r="AL833" s="32">
        <f t="shared" si="73"/>
        <v>0</v>
      </c>
      <c r="AM833" s="32">
        <f t="shared" si="74"/>
        <v>0</v>
      </c>
      <c r="AN833" s="32">
        <f t="shared" si="75"/>
        <v>0</v>
      </c>
      <c r="AO833" s="32">
        <f t="shared" si="76"/>
        <v>0</v>
      </c>
      <c r="AP833" s="32">
        <f t="shared" si="77"/>
        <v>0</v>
      </c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</row>
    <row r="834" spans="37:60" ht="12.75">
      <c r="AK834" s="32">
        <f t="shared" si="72"/>
        <v>0</v>
      </c>
      <c r="AL834" s="32">
        <f t="shared" si="73"/>
        <v>0</v>
      </c>
      <c r="AM834" s="32">
        <f t="shared" si="74"/>
        <v>0</v>
      </c>
      <c r="AN834" s="32">
        <f t="shared" si="75"/>
        <v>0</v>
      </c>
      <c r="AO834" s="32">
        <f t="shared" si="76"/>
        <v>0</v>
      </c>
      <c r="AP834" s="32">
        <f t="shared" si="77"/>
        <v>0</v>
      </c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</row>
    <row r="835" spans="37:60" ht="12.75">
      <c r="AK835" s="32">
        <f t="shared" si="72"/>
        <v>0</v>
      </c>
      <c r="AL835" s="32">
        <f t="shared" si="73"/>
        <v>0</v>
      </c>
      <c r="AM835" s="32">
        <f t="shared" si="74"/>
        <v>0</v>
      </c>
      <c r="AN835" s="32">
        <f t="shared" si="75"/>
        <v>0</v>
      </c>
      <c r="AO835" s="32">
        <f t="shared" si="76"/>
        <v>0</v>
      </c>
      <c r="AP835" s="32">
        <f t="shared" si="77"/>
        <v>0</v>
      </c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</row>
    <row r="836" spans="37:60" ht="12.75">
      <c r="AK836" s="32">
        <f aca="true" t="shared" si="78" ref="AK836:AK899">O836-N836</f>
        <v>0</v>
      </c>
      <c r="AL836" s="32">
        <f aca="true" t="shared" si="79" ref="AL836:AL899">Q836-P836</f>
        <v>0</v>
      </c>
      <c r="AM836" s="32">
        <f aca="true" t="shared" si="80" ref="AM836:AM899">S836-R836</f>
        <v>0</v>
      </c>
      <c r="AN836" s="32">
        <f aca="true" t="shared" si="81" ref="AN836:AN899">U836-T836</f>
        <v>0</v>
      </c>
      <c r="AO836" s="32">
        <f aca="true" t="shared" si="82" ref="AO836:AO899">W836-V836</f>
        <v>0</v>
      </c>
      <c r="AP836" s="32">
        <f aca="true" t="shared" si="83" ref="AP836:AP899">Y836-X836</f>
        <v>0</v>
      </c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</row>
    <row r="837" spans="37:60" ht="12.75">
      <c r="AK837" s="32">
        <f t="shared" si="78"/>
        <v>0</v>
      </c>
      <c r="AL837" s="32">
        <f t="shared" si="79"/>
        <v>0</v>
      </c>
      <c r="AM837" s="32">
        <f t="shared" si="80"/>
        <v>0</v>
      </c>
      <c r="AN837" s="32">
        <f t="shared" si="81"/>
        <v>0</v>
      </c>
      <c r="AO837" s="32">
        <f t="shared" si="82"/>
        <v>0</v>
      </c>
      <c r="AP837" s="32">
        <f t="shared" si="83"/>
        <v>0</v>
      </c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</row>
    <row r="838" spans="37:60" ht="12.75">
      <c r="AK838" s="32">
        <f t="shared" si="78"/>
        <v>0</v>
      </c>
      <c r="AL838" s="32">
        <f t="shared" si="79"/>
        <v>0</v>
      </c>
      <c r="AM838" s="32">
        <f t="shared" si="80"/>
        <v>0</v>
      </c>
      <c r="AN838" s="32">
        <f t="shared" si="81"/>
        <v>0</v>
      </c>
      <c r="AO838" s="32">
        <f t="shared" si="82"/>
        <v>0</v>
      </c>
      <c r="AP838" s="32">
        <f t="shared" si="83"/>
        <v>0</v>
      </c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</row>
    <row r="839" spans="37:60" ht="12.75">
      <c r="AK839" s="32">
        <f t="shared" si="78"/>
        <v>0</v>
      </c>
      <c r="AL839" s="32">
        <f t="shared" si="79"/>
        <v>0</v>
      </c>
      <c r="AM839" s="32">
        <f t="shared" si="80"/>
        <v>0</v>
      </c>
      <c r="AN839" s="32">
        <f t="shared" si="81"/>
        <v>0</v>
      </c>
      <c r="AO839" s="32">
        <f t="shared" si="82"/>
        <v>0</v>
      </c>
      <c r="AP839" s="32">
        <f t="shared" si="83"/>
        <v>0</v>
      </c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</row>
    <row r="840" spans="37:60" ht="12.75">
      <c r="AK840" s="32">
        <f t="shared" si="78"/>
        <v>0</v>
      </c>
      <c r="AL840" s="32">
        <f t="shared" si="79"/>
        <v>0</v>
      </c>
      <c r="AM840" s="32">
        <f t="shared" si="80"/>
        <v>0</v>
      </c>
      <c r="AN840" s="32">
        <f t="shared" si="81"/>
        <v>0</v>
      </c>
      <c r="AO840" s="32">
        <f t="shared" si="82"/>
        <v>0</v>
      </c>
      <c r="AP840" s="32">
        <f t="shared" si="83"/>
        <v>0</v>
      </c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</row>
    <row r="841" spans="37:60" ht="12.75">
      <c r="AK841" s="32">
        <f t="shared" si="78"/>
        <v>0</v>
      </c>
      <c r="AL841" s="32">
        <f t="shared" si="79"/>
        <v>0</v>
      </c>
      <c r="AM841" s="32">
        <f t="shared" si="80"/>
        <v>0</v>
      </c>
      <c r="AN841" s="32">
        <f t="shared" si="81"/>
        <v>0</v>
      </c>
      <c r="AO841" s="32">
        <f t="shared" si="82"/>
        <v>0</v>
      </c>
      <c r="AP841" s="32">
        <f t="shared" si="83"/>
        <v>0</v>
      </c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</row>
    <row r="842" spans="37:60" ht="12.75">
      <c r="AK842" s="32">
        <f t="shared" si="78"/>
        <v>0</v>
      </c>
      <c r="AL842" s="32">
        <f t="shared" si="79"/>
        <v>0</v>
      </c>
      <c r="AM842" s="32">
        <f t="shared" si="80"/>
        <v>0</v>
      </c>
      <c r="AN842" s="32">
        <f t="shared" si="81"/>
        <v>0</v>
      </c>
      <c r="AO842" s="32">
        <f t="shared" si="82"/>
        <v>0</v>
      </c>
      <c r="AP842" s="32">
        <f t="shared" si="83"/>
        <v>0</v>
      </c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</row>
    <row r="843" spans="37:60" ht="12.75">
      <c r="AK843" s="32">
        <f t="shared" si="78"/>
        <v>0</v>
      </c>
      <c r="AL843" s="32">
        <f t="shared" si="79"/>
        <v>0</v>
      </c>
      <c r="AM843" s="32">
        <f t="shared" si="80"/>
        <v>0</v>
      </c>
      <c r="AN843" s="32">
        <f t="shared" si="81"/>
        <v>0</v>
      </c>
      <c r="AO843" s="32">
        <f t="shared" si="82"/>
        <v>0</v>
      </c>
      <c r="AP843" s="32">
        <f t="shared" si="83"/>
        <v>0</v>
      </c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</row>
    <row r="844" spans="37:60" ht="12.75">
      <c r="AK844" s="32">
        <f t="shared" si="78"/>
        <v>0</v>
      </c>
      <c r="AL844" s="32">
        <f t="shared" si="79"/>
        <v>0</v>
      </c>
      <c r="AM844" s="32">
        <f t="shared" si="80"/>
        <v>0</v>
      </c>
      <c r="AN844" s="32">
        <f t="shared" si="81"/>
        <v>0</v>
      </c>
      <c r="AO844" s="32">
        <f t="shared" si="82"/>
        <v>0</v>
      </c>
      <c r="AP844" s="32">
        <f t="shared" si="83"/>
        <v>0</v>
      </c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</row>
    <row r="845" spans="37:60" ht="12.75">
      <c r="AK845" s="32">
        <f t="shared" si="78"/>
        <v>0</v>
      </c>
      <c r="AL845" s="32">
        <f t="shared" si="79"/>
        <v>0</v>
      </c>
      <c r="AM845" s="32">
        <f t="shared" si="80"/>
        <v>0</v>
      </c>
      <c r="AN845" s="32">
        <f t="shared" si="81"/>
        <v>0</v>
      </c>
      <c r="AO845" s="32">
        <f t="shared" si="82"/>
        <v>0</v>
      </c>
      <c r="AP845" s="32">
        <f t="shared" si="83"/>
        <v>0</v>
      </c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</row>
    <row r="846" spans="37:60" ht="12.75">
      <c r="AK846" s="32">
        <f t="shared" si="78"/>
        <v>0</v>
      </c>
      <c r="AL846" s="32">
        <f t="shared" si="79"/>
        <v>0</v>
      </c>
      <c r="AM846" s="32">
        <f t="shared" si="80"/>
        <v>0</v>
      </c>
      <c r="AN846" s="32">
        <f t="shared" si="81"/>
        <v>0</v>
      </c>
      <c r="AO846" s="32">
        <f t="shared" si="82"/>
        <v>0</v>
      </c>
      <c r="AP846" s="32">
        <f t="shared" si="83"/>
        <v>0</v>
      </c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</row>
    <row r="847" spans="37:60" ht="12.75">
      <c r="AK847" s="32">
        <f t="shared" si="78"/>
        <v>0</v>
      </c>
      <c r="AL847" s="32">
        <f t="shared" si="79"/>
        <v>0</v>
      </c>
      <c r="AM847" s="32">
        <f t="shared" si="80"/>
        <v>0</v>
      </c>
      <c r="AN847" s="32">
        <f t="shared" si="81"/>
        <v>0</v>
      </c>
      <c r="AO847" s="32">
        <f t="shared" si="82"/>
        <v>0</v>
      </c>
      <c r="AP847" s="32">
        <f t="shared" si="83"/>
        <v>0</v>
      </c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</row>
    <row r="848" spans="37:60" ht="12.75">
      <c r="AK848" s="32">
        <f t="shared" si="78"/>
        <v>0</v>
      </c>
      <c r="AL848" s="32">
        <f t="shared" si="79"/>
        <v>0</v>
      </c>
      <c r="AM848" s="32">
        <f t="shared" si="80"/>
        <v>0</v>
      </c>
      <c r="AN848" s="32">
        <f t="shared" si="81"/>
        <v>0</v>
      </c>
      <c r="AO848" s="32">
        <f t="shared" si="82"/>
        <v>0</v>
      </c>
      <c r="AP848" s="32">
        <f t="shared" si="83"/>
        <v>0</v>
      </c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</row>
    <row r="849" spans="37:60" ht="12.75">
      <c r="AK849" s="32">
        <f t="shared" si="78"/>
        <v>0</v>
      </c>
      <c r="AL849" s="32">
        <f t="shared" si="79"/>
        <v>0</v>
      </c>
      <c r="AM849" s="32">
        <f t="shared" si="80"/>
        <v>0</v>
      </c>
      <c r="AN849" s="32">
        <f t="shared" si="81"/>
        <v>0</v>
      </c>
      <c r="AO849" s="32">
        <f t="shared" si="82"/>
        <v>0</v>
      </c>
      <c r="AP849" s="32">
        <f t="shared" si="83"/>
        <v>0</v>
      </c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</row>
    <row r="850" spans="37:60" ht="12.75">
      <c r="AK850" s="32">
        <f t="shared" si="78"/>
        <v>0</v>
      </c>
      <c r="AL850" s="32">
        <f t="shared" si="79"/>
        <v>0</v>
      </c>
      <c r="AM850" s="32">
        <f t="shared" si="80"/>
        <v>0</v>
      </c>
      <c r="AN850" s="32">
        <f t="shared" si="81"/>
        <v>0</v>
      </c>
      <c r="AO850" s="32">
        <f t="shared" si="82"/>
        <v>0</v>
      </c>
      <c r="AP850" s="32">
        <f t="shared" si="83"/>
        <v>0</v>
      </c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</row>
    <row r="851" spans="37:60" ht="12.75">
      <c r="AK851" s="32">
        <f t="shared" si="78"/>
        <v>0</v>
      </c>
      <c r="AL851" s="32">
        <f t="shared" si="79"/>
        <v>0</v>
      </c>
      <c r="AM851" s="32">
        <f t="shared" si="80"/>
        <v>0</v>
      </c>
      <c r="AN851" s="32">
        <f t="shared" si="81"/>
        <v>0</v>
      </c>
      <c r="AO851" s="32">
        <f t="shared" si="82"/>
        <v>0</v>
      </c>
      <c r="AP851" s="32">
        <f t="shared" si="83"/>
        <v>0</v>
      </c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</row>
    <row r="852" spans="37:60" ht="12.75">
      <c r="AK852" s="32">
        <f t="shared" si="78"/>
        <v>0</v>
      </c>
      <c r="AL852" s="32">
        <f t="shared" si="79"/>
        <v>0</v>
      </c>
      <c r="AM852" s="32">
        <f t="shared" si="80"/>
        <v>0</v>
      </c>
      <c r="AN852" s="32">
        <f t="shared" si="81"/>
        <v>0</v>
      </c>
      <c r="AO852" s="32">
        <f t="shared" si="82"/>
        <v>0</v>
      </c>
      <c r="AP852" s="32">
        <f t="shared" si="83"/>
        <v>0</v>
      </c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</row>
    <row r="853" spans="37:60" ht="12.75">
      <c r="AK853" s="32">
        <f t="shared" si="78"/>
        <v>0</v>
      </c>
      <c r="AL853" s="32">
        <f t="shared" si="79"/>
        <v>0</v>
      </c>
      <c r="AM853" s="32">
        <f t="shared" si="80"/>
        <v>0</v>
      </c>
      <c r="AN853" s="32">
        <f t="shared" si="81"/>
        <v>0</v>
      </c>
      <c r="AO853" s="32">
        <f t="shared" si="82"/>
        <v>0</v>
      </c>
      <c r="AP853" s="32">
        <f t="shared" si="83"/>
        <v>0</v>
      </c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</row>
    <row r="854" spans="37:60" ht="12.75">
      <c r="AK854" s="32">
        <f t="shared" si="78"/>
        <v>0</v>
      </c>
      <c r="AL854" s="32">
        <f t="shared" si="79"/>
        <v>0</v>
      </c>
      <c r="AM854" s="32">
        <f t="shared" si="80"/>
        <v>0</v>
      </c>
      <c r="AN854" s="32">
        <f t="shared" si="81"/>
        <v>0</v>
      </c>
      <c r="AO854" s="32">
        <f t="shared" si="82"/>
        <v>0</v>
      </c>
      <c r="AP854" s="32">
        <f t="shared" si="83"/>
        <v>0</v>
      </c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</row>
    <row r="855" spans="37:60" ht="12.75">
      <c r="AK855" s="32">
        <f t="shared" si="78"/>
        <v>0</v>
      </c>
      <c r="AL855" s="32">
        <f t="shared" si="79"/>
        <v>0</v>
      </c>
      <c r="AM855" s="32">
        <f t="shared" si="80"/>
        <v>0</v>
      </c>
      <c r="AN855" s="32">
        <f t="shared" si="81"/>
        <v>0</v>
      </c>
      <c r="AO855" s="32">
        <f t="shared" si="82"/>
        <v>0</v>
      </c>
      <c r="AP855" s="32">
        <f t="shared" si="83"/>
        <v>0</v>
      </c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</row>
    <row r="856" spans="37:60" ht="12.75">
      <c r="AK856" s="32">
        <f t="shared" si="78"/>
        <v>0</v>
      </c>
      <c r="AL856" s="32">
        <f t="shared" si="79"/>
        <v>0</v>
      </c>
      <c r="AM856" s="32">
        <f t="shared" si="80"/>
        <v>0</v>
      </c>
      <c r="AN856" s="32">
        <f t="shared" si="81"/>
        <v>0</v>
      </c>
      <c r="AO856" s="32">
        <f t="shared" si="82"/>
        <v>0</v>
      </c>
      <c r="AP856" s="32">
        <f t="shared" si="83"/>
        <v>0</v>
      </c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</row>
    <row r="857" spans="37:60" ht="12.75">
      <c r="AK857" s="32">
        <f t="shared" si="78"/>
        <v>0</v>
      </c>
      <c r="AL857" s="32">
        <f t="shared" si="79"/>
        <v>0</v>
      </c>
      <c r="AM857" s="32">
        <f t="shared" si="80"/>
        <v>0</v>
      </c>
      <c r="AN857" s="32">
        <f t="shared" si="81"/>
        <v>0</v>
      </c>
      <c r="AO857" s="32">
        <f t="shared" si="82"/>
        <v>0</v>
      </c>
      <c r="AP857" s="32">
        <f t="shared" si="83"/>
        <v>0</v>
      </c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</row>
    <row r="858" spans="37:60" ht="12.75">
      <c r="AK858" s="32">
        <f t="shared" si="78"/>
        <v>0</v>
      </c>
      <c r="AL858" s="32">
        <f t="shared" si="79"/>
        <v>0</v>
      </c>
      <c r="AM858" s="32">
        <f t="shared" si="80"/>
        <v>0</v>
      </c>
      <c r="AN858" s="32">
        <f t="shared" si="81"/>
        <v>0</v>
      </c>
      <c r="AO858" s="32">
        <f t="shared" si="82"/>
        <v>0</v>
      </c>
      <c r="AP858" s="32">
        <f t="shared" si="83"/>
        <v>0</v>
      </c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</row>
    <row r="859" spans="37:60" ht="12.75">
      <c r="AK859" s="32">
        <f t="shared" si="78"/>
        <v>0</v>
      </c>
      <c r="AL859" s="32">
        <f t="shared" si="79"/>
        <v>0</v>
      </c>
      <c r="AM859" s="32">
        <f t="shared" si="80"/>
        <v>0</v>
      </c>
      <c r="AN859" s="32">
        <f t="shared" si="81"/>
        <v>0</v>
      </c>
      <c r="AO859" s="32">
        <f t="shared" si="82"/>
        <v>0</v>
      </c>
      <c r="AP859" s="32">
        <f t="shared" si="83"/>
        <v>0</v>
      </c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</row>
    <row r="860" spans="37:60" ht="12.75">
      <c r="AK860" s="32">
        <f t="shared" si="78"/>
        <v>0</v>
      </c>
      <c r="AL860" s="32">
        <f t="shared" si="79"/>
        <v>0</v>
      </c>
      <c r="AM860" s="32">
        <f t="shared" si="80"/>
        <v>0</v>
      </c>
      <c r="AN860" s="32">
        <f t="shared" si="81"/>
        <v>0</v>
      </c>
      <c r="AO860" s="32">
        <f t="shared" si="82"/>
        <v>0</v>
      </c>
      <c r="AP860" s="32">
        <f t="shared" si="83"/>
        <v>0</v>
      </c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</row>
    <row r="861" spans="37:60" ht="12.75">
      <c r="AK861" s="32">
        <f t="shared" si="78"/>
        <v>0</v>
      </c>
      <c r="AL861" s="32">
        <f t="shared" si="79"/>
        <v>0</v>
      </c>
      <c r="AM861" s="32">
        <f t="shared" si="80"/>
        <v>0</v>
      </c>
      <c r="AN861" s="32">
        <f t="shared" si="81"/>
        <v>0</v>
      </c>
      <c r="AO861" s="32">
        <f t="shared" si="82"/>
        <v>0</v>
      </c>
      <c r="AP861" s="32">
        <f t="shared" si="83"/>
        <v>0</v>
      </c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</row>
    <row r="862" spans="37:60" ht="12.75">
      <c r="AK862" s="32">
        <f t="shared" si="78"/>
        <v>0</v>
      </c>
      <c r="AL862" s="32">
        <f t="shared" si="79"/>
        <v>0</v>
      </c>
      <c r="AM862" s="32">
        <f t="shared" si="80"/>
        <v>0</v>
      </c>
      <c r="AN862" s="32">
        <f t="shared" si="81"/>
        <v>0</v>
      </c>
      <c r="AO862" s="32">
        <f t="shared" si="82"/>
        <v>0</v>
      </c>
      <c r="AP862" s="32">
        <f t="shared" si="83"/>
        <v>0</v>
      </c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</row>
    <row r="863" spans="37:60" ht="12.75">
      <c r="AK863" s="32">
        <f t="shared" si="78"/>
        <v>0</v>
      </c>
      <c r="AL863" s="32">
        <f t="shared" si="79"/>
        <v>0</v>
      </c>
      <c r="AM863" s="32">
        <f t="shared" si="80"/>
        <v>0</v>
      </c>
      <c r="AN863" s="32">
        <f t="shared" si="81"/>
        <v>0</v>
      </c>
      <c r="AO863" s="32">
        <f t="shared" si="82"/>
        <v>0</v>
      </c>
      <c r="AP863" s="32">
        <f t="shared" si="83"/>
        <v>0</v>
      </c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</row>
    <row r="864" spans="37:60" ht="12.75">
      <c r="AK864" s="32">
        <f t="shared" si="78"/>
        <v>0</v>
      </c>
      <c r="AL864" s="32">
        <f t="shared" si="79"/>
        <v>0</v>
      </c>
      <c r="AM864" s="32">
        <f t="shared" si="80"/>
        <v>0</v>
      </c>
      <c r="AN864" s="32">
        <f t="shared" si="81"/>
        <v>0</v>
      </c>
      <c r="AO864" s="32">
        <f t="shared" si="82"/>
        <v>0</v>
      </c>
      <c r="AP864" s="32">
        <f t="shared" si="83"/>
        <v>0</v>
      </c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</row>
    <row r="865" spans="37:60" ht="12.75">
      <c r="AK865" s="32">
        <f t="shared" si="78"/>
        <v>0</v>
      </c>
      <c r="AL865" s="32">
        <f t="shared" si="79"/>
        <v>0</v>
      </c>
      <c r="AM865" s="32">
        <f t="shared" si="80"/>
        <v>0</v>
      </c>
      <c r="AN865" s="32">
        <f t="shared" si="81"/>
        <v>0</v>
      </c>
      <c r="AO865" s="32">
        <f t="shared" si="82"/>
        <v>0</v>
      </c>
      <c r="AP865" s="32">
        <f t="shared" si="83"/>
        <v>0</v>
      </c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</row>
    <row r="866" spans="37:60" ht="12.75">
      <c r="AK866" s="32">
        <f t="shared" si="78"/>
        <v>0</v>
      </c>
      <c r="AL866" s="32">
        <f t="shared" si="79"/>
        <v>0</v>
      </c>
      <c r="AM866" s="32">
        <f t="shared" si="80"/>
        <v>0</v>
      </c>
      <c r="AN866" s="32">
        <f t="shared" si="81"/>
        <v>0</v>
      </c>
      <c r="AO866" s="32">
        <f t="shared" si="82"/>
        <v>0</v>
      </c>
      <c r="AP866" s="32">
        <f t="shared" si="83"/>
        <v>0</v>
      </c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</row>
    <row r="867" spans="37:60" ht="12.75">
      <c r="AK867" s="32">
        <f t="shared" si="78"/>
        <v>0</v>
      </c>
      <c r="AL867" s="32">
        <f t="shared" si="79"/>
        <v>0</v>
      </c>
      <c r="AM867" s="32">
        <f t="shared" si="80"/>
        <v>0</v>
      </c>
      <c r="AN867" s="32">
        <f t="shared" si="81"/>
        <v>0</v>
      </c>
      <c r="AO867" s="32">
        <f t="shared" si="82"/>
        <v>0</v>
      </c>
      <c r="AP867" s="32">
        <f t="shared" si="83"/>
        <v>0</v>
      </c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</row>
    <row r="868" spans="37:60" ht="12.75">
      <c r="AK868" s="32">
        <f t="shared" si="78"/>
        <v>0</v>
      </c>
      <c r="AL868" s="32">
        <f t="shared" si="79"/>
        <v>0</v>
      </c>
      <c r="AM868" s="32">
        <f t="shared" si="80"/>
        <v>0</v>
      </c>
      <c r="AN868" s="32">
        <f t="shared" si="81"/>
        <v>0</v>
      </c>
      <c r="AO868" s="32">
        <f t="shared" si="82"/>
        <v>0</v>
      </c>
      <c r="AP868" s="32">
        <f t="shared" si="83"/>
        <v>0</v>
      </c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</row>
    <row r="869" spans="37:60" ht="12.75">
      <c r="AK869" s="32">
        <f t="shared" si="78"/>
        <v>0</v>
      </c>
      <c r="AL869" s="32">
        <f t="shared" si="79"/>
        <v>0</v>
      </c>
      <c r="AM869" s="32">
        <f t="shared" si="80"/>
        <v>0</v>
      </c>
      <c r="AN869" s="32">
        <f t="shared" si="81"/>
        <v>0</v>
      </c>
      <c r="AO869" s="32">
        <f t="shared" si="82"/>
        <v>0</v>
      </c>
      <c r="AP869" s="32">
        <f t="shared" si="83"/>
        <v>0</v>
      </c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</row>
    <row r="870" spans="37:60" ht="12.75">
      <c r="AK870" s="32">
        <f t="shared" si="78"/>
        <v>0</v>
      </c>
      <c r="AL870" s="32">
        <f t="shared" si="79"/>
        <v>0</v>
      </c>
      <c r="AM870" s="32">
        <f t="shared" si="80"/>
        <v>0</v>
      </c>
      <c r="AN870" s="32">
        <f t="shared" si="81"/>
        <v>0</v>
      </c>
      <c r="AO870" s="32">
        <f t="shared" si="82"/>
        <v>0</v>
      </c>
      <c r="AP870" s="32">
        <f t="shared" si="83"/>
        <v>0</v>
      </c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</row>
    <row r="871" spans="37:60" ht="12.75">
      <c r="AK871" s="32">
        <f t="shared" si="78"/>
        <v>0</v>
      </c>
      <c r="AL871" s="32">
        <f t="shared" si="79"/>
        <v>0</v>
      </c>
      <c r="AM871" s="32">
        <f t="shared" si="80"/>
        <v>0</v>
      </c>
      <c r="AN871" s="32">
        <f t="shared" si="81"/>
        <v>0</v>
      </c>
      <c r="AO871" s="32">
        <f t="shared" si="82"/>
        <v>0</v>
      </c>
      <c r="AP871" s="32">
        <f t="shared" si="83"/>
        <v>0</v>
      </c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</row>
    <row r="872" spans="37:60" ht="12.75">
      <c r="AK872" s="32">
        <f t="shared" si="78"/>
        <v>0</v>
      </c>
      <c r="AL872" s="32">
        <f t="shared" si="79"/>
        <v>0</v>
      </c>
      <c r="AM872" s="32">
        <f t="shared" si="80"/>
        <v>0</v>
      </c>
      <c r="AN872" s="32">
        <f t="shared" si="81"/>
        <v>0</v>
      </c>
      <c r="AO872" s="32">
        <f t="shared" si="82"/>
        <v>0</v>
      </c>
      <c r="AP872" s="32">
        <f t="shared" si="83"/>
        <v>0</v>
      </c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</row>
    <row r="873" spans="37:60" ht="12.75">
      <c r="AK873" s="32">
        <f t="shared" si="78"/>
        <v>0</v>
      </c>
      <c r="AL873" s="32">
        <f t="shared" si="79"/>
        <v>0</v>
      </c>
      <c r="AM873" s="32">
        <f t="shared" si="80"/>
        <v>0</v>
      </c>
      <c r="AN873" s="32">
        <f t="shared" si="81"/>
        <v>0</v>
      </c>
      <c r="AO873" s="32">
        <f t="shared" si="82"/>
        <v>0</v>
      </c>
      <c r="AP873" s="32">
        <f t="shared" si="83"/>
        <v>0</v>
      </c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</row>
    <row r="874" spans="37:60" ht="12.75">
      <c r="AK874" s="32">
        <f t="shared" si="78"/>
        <v>0</v>
      </c>
      <c r="AL874" s="32">
        <f t="shared" si="79"/>
        <v>0</v>
      </c>
      <c r="AM874" s="32">
        <f t="shared" si="80"/>
        <v>0</v>
      </c>
      <c r="AN874" s="32">
        <f t="shared" si="81"/>
        <v>0</v>
      </c>
      <c r="AO874" s="32">
        <f t="shared" si="82"/>
        <v>0</v>
      </c>
      <c r="AP874" s="32">
        <f t="shared" si="83"/>
        <v>0</v>
      </c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</row>
    <row r="875" spans="37:60" ht="12.75">
      <c r="AK875" s="32">
        <f t="shared" si="78"/>
        <v>0</v>
      </c>
      <c r="AL875" s="32">
        <f t="shared" si="79"/>
        <v>0</v>
      </c>
      <c r="AM875" s="32">
        <f t="shared" si="80"/>
        <v>0</v>
      </c>
      <c r="AN875" s="32">
        <f t="shared" si="81"/>
        <v>0</v>
      </c>
      <c r="AO875" s="32">
        <f t="shared" si="82"/>
        <v>0</v>
      </c>
      <c r="AP875" s="32">
        <f t="shared" si="83"/>
        <v>0</v>
      </c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</row>
    <row r="876" spans="37:60" ht="12.75">
      <c r="AK876" s="32">
        <f t="shared" si="78"/>
        <v>0</v>
      </c>
      <c r="AL876" s="32">
        <f t="shared" si="79"/>
        <v>0</v>
      </c>
      <c r="AM876" s="32">
        <f t="shared" si="80"/>
        <v>0</v>
      </c>
      <c r="AN876" s="32">
        <f t="shared" si="81"/>
        <v>0</v>
      </c>
      <c r="AO876" s="32">
        <f t="shared" si="82"/>
        <v>0</v>
      </c>
      <c r="AP876" s="32">
        <f t="shared" si="83"/>
        <v>0</v>
      </c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</row>
    <row r="877" spans="37:60" ht="12.75">
      <c r="AK877" s="32">
        <f t="shared" si="78"/>
        <v>0</v>
      </c>
      <c r="AL877" s="32">
        <f t="shared" si="79"/>
        <v>0</v>
      </c>
      <c r="AM877" s="32">
        <f t="shared" si="80"/>
        <v>0</v>
      </c>
      <c r="AN877" s="32">
        <f t="shared" si="81"/>
        <v>0</v>
      </c>
      <c r="AO877" s="32">
        <f t="shared" si="82"/>
        <v>0</v>
      </c>
      <c r="AP877" s="32">
        <f t="shared" si="83"/>
        <v>0</v>
      </c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</row>
    <row r="878" spans="37:60" ht="12.75">
      <c r="AK878" s="32">
        <f t="shared" si="78"/>
        <v>0</v>
      </c>
      <c r="AL878" s="32">
        <f t="shared" si="79"/>
        <v>0</v>
      </c>
      <c r="AM878" s="32">
        <f t="shared" si="80"/>
        <v>0</v>
      </c>
      <c r="AN878" s="32">
        <f t="shared" si="81"/>
        <v>0</v>
      </c>
      <c r="AO878" s="32">
        <f t="shared" si="82"/>
        <v>0</v>
      </c>
      <c r="AP878" s="32">
        <f t="shared" si="83"/>
        <v>0</v>
      </c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</row>
    <row r="879" spans="37:60" ht="12.75">
      <c r="AK879" s="32">
        <f t="shared" si="78"/>
        <v>0</v>
      </c>
      <c r="AL879" s="32">
        <f t="shared" si="79"/>
        <v>0</v>
      </c>
      <c r="AM879" s="32">
        <f t="shared" si="80"/>
        <v>0</v>
      </c>
      <c r="AN879" s="32">
        <f t="shared" si="81"/>
        <v>0</v>
      </c>
      <c r="AO879" s="32">
        <f t="shared" si="82"/>
        <v>0</v>
      </c>
      <c r="AP879" s="32">
        <f t="shared" si="83"/>
        <v>0</v>
      </c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</row>
    <row r="880" spans="37:60" ht="12.75">
      <c r="AK880" s="32">
        <f t="shared" si="78"/>
        <v>0</v>
      </c>
      <c r="AL880" s="32">
        <f t="shared" si="79"/>
        <v>0</v>
      </c>
      <c r="AM880" s="32">
        <f t="shared" si="80"/>
        <v>0</v>
      </c>
      <c r="AN880" s="32">
        <f t="shared" si="81"/>
        <v>0</v>
      </c>
      <c r="AO880" s="32">
        <f t="shared" si="82"/>
        <v>0</v>
      </c>
      <c r="AP880" s="32">
        <f t="shared" si="83"/>
        <v>0</v>
      </c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</row>
    <row r="881" spans="37:60" ht="12.75">
      <c r="AK881" s="32">
        <f t="shared" si="78"/>
        <v>0</v>
      </c>
      <c r="AL881" s="32">
        <f t="shared" si="79"/>
        <v>0</v>
      </c>
      <c r="AM881" s="32">
        <f t="shared" si="80"/>
        <v>0</v>
      </c>
      <c r="AN881" s="32">
        <f t="shared" si="81"/>
        <v>0</v>
      </c>
      <c r="AO881" s="32">
        <f t="shared" si="82"/>
        <v>0</v>
      </c>
      <c r="AP881" s="32">
        <f t="shared" si="83"/>
        <v>0</v>
      </c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</row>
    <row r="882" spans="37:60" ht="12.75">
      <c r="AK882" s="32">
        <f t="shared" si="78"/>
        <v>0</v>
      </c>
      <c r="AL882" s="32">
        <f t="shared" si="79"/>
        <v>0</v>
      </c>
      <c r="AM882" s="32">
        <f t="shared" si="80"/>
        <v>0</v>
      </c>
      <c r="AN882" s="32">
        <f t="shared" si="81"/>
        <v>0</v>
      </c>
      <c r="AO882" s="32">
        <f t="shared" si="82"/>
        <v>0</v>
      </c>
      <c r="AP882" s="32">
        <f t="shared" si="83"/>
        <v>0</v>
      </c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</row>
    <row r="883" spans="37:60" ht="12.75">
      <c r="AK883" s="32">
        <f t="shared" si="78"/>
        <v>0</v>
      </c>
      <c r="AL883" s="32">
        <f t="shared" si="79"/>
        <v>0</v>
      </c>
      <c r="AM883" s="32">
        <f t="shared" si="80"/>
        <v>0</v>
      </c>
      <c r="AN883" s="32">
        <f t="shared" si="81"/>
        <v>0</v>
      </c>
      <c r="AO883" s="32">
        <f t="shared" si="82"/>
        <v>0</v>
      </c>
      <c r="AP883" s="32">
        <f t="shared" si="83"/>
        <v>0</v>
      </c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</row>
    <row r="884" spans="37:60" ht="12.75">
      <c r="AK884" s="32">
        <f t="shared" si="78"/>
        <v>0</v>
      </c>
      <c r="AL884" s="32">
        <f t="shared" si="79"/>
        <v>0</v>
      </c>
      <c r="AM884" s="32">
        <f t="shared" si="80"/>
        <v>0</v>
      </c>
      <c r="AN884" s="32">
        <f t="shared" si="81"/>
        <v>0</v>
      </c>
      <c r="AO884" s="32">
        <f t="shared" si="82"/>
        <v>0</v>
      </c>
      <c r="AP884" s="32">
        <f t="shared" si="83"/>
        <v>0</v>
      </c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</row>
    <row r="885" spans="37:60" ht="12.75">
      <c r="AK885" s="32">
        <f t="shared" si="78"/>
        <v>0</v>
      </c>
      <c r="AL885" s="32">
        <f t="shared" si="79"/>
        <v>0</v>
      </c>
      <c r="AM885" s="32">
        <f t="shared" si="80"/>
        <v>0</v>
      </c>
      <c r="AN885" s="32">
        <f t="shared" si="81"/>
        <v>0</v>
      </c>
      <c r="AO885" s="32">
        <f t="shared" si="82"/>
        <v>0</v>
      </c>
      <c r="AP885" s="32">
        <f t="shared" si="83"/>
        <v>0</v>
      </c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</row>
    <row r="886" spans="37:60" ht="12.75">
      <c r="AK886" s="32">
        <f t="shared" si="78"/>
        <v>0</v>
      </c>
      <c r="AL886" s="32">
        <f t="shared" si="79"/>
        <v>0</v>
      </c>
      <c r="AM886" s="32">
        <f t="shared" si="80"/>
        <v>0</v>
      </c>
      <c r="AN886" s="32">
        <f t="shared" si="81"/>
        <v>0</v>
      </c>
      <c r="AO886" s="32">
        <f t="shared" si="82"/>
        <v>0</v>
      </c>
      <c r="AP886" s="32">
        <f t="shared" si="83"/>
        <v>0</v>
      </c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</row>
    <row r="887" spans="37:60" ht="12.75">
      <c r="AK887" s="32">
        <f t="shared" si="78"/>
        <v>0</v>
      </c>
      <c r="AL887" s="32">
        <f t="shared" si="79"/>
        <v>0</v>
      </c>
      <c r="AM887" s="32">
        <f t="shared" si="80"/>
        <v>0</v>
      </c>
      <c r="AN887" s="32">
        <f t="shared" si="81"/>
        <v>0</v>
      </c>
      <c r="AO887" s="32">
        <f t="shared" si="82"/>
        <v>0</v>
      </c>
      <c r="AP887" s="32">
        <f t="shared" si="83"/>
        <v>0</v>
      </c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</row>
    <row r="888" spans="37:60" ht="12.75">
      <c r="AK888" s="32">
        <f t="shared" si="78"/>
        <v>0</v>
      </c>
      <c r="AL888" s="32">
        <f t="shared" si="79"/>
        <v>0</v>
      </c>
      <c r="AM888" s="32">
        <f t="shared" si="80"/>
        <v>0</v>
      </c>
      <c r="AN888" s="32">
        <f t="shared" si="81"/>
        <v>0</v>
      </c>
      <c r="AO888" s="32">
        <f t="shared" si="82"/>
        <v>0</v>
      </c>
      <c r="AP888" s="32">
        <f t="shared" si="83"/>
        <v>0</v>
      </c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</row>
    <row r="889" spans="37:60" ht="12.75">
      <c r="AK889" s="32">
        <f t="shared" si="78"/>
        <v>0</v>
      </c>
      <c r="AL889" s="32">
        <f t="shared" si="79"/>
        <v>0</v>
      </c>
      <c r="AM889" s="32">
        <f t="shared" si="80"/>
        <v>0</v>
      </c>
      <c r="AN889" s="32">
        <f t="shared" si="81"/>
        <v>0</v>
      </c>
      <c r="AO889" s="32">
        <f t="shared" si="82"/>
        <v>0</v>
      </c>
      <c r="AP889" s="32">
        <f t="shared" si="83"/>
        <v>0</v>
      </c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</row>
    <row r="890" spans="37:60" ht="12.75">
      <c r="AK890" s="32">
        <f t="shared" si="78"/>
        <v>0</v>
      </c>
      <c r="AL890" s="32">
        <f t="shared" si="79"/>
        <v>0</v>
      </c>
      <c r="AM890" s="32">
        <f t="shared" si="80"/>
        <v>0</v>
      </c>
      <c r="AN890" s="32">
        <f t="shared" si="81"/>
        <v>0</v>
      </c>
      <c r="AO890" s="32">
        <f t="shared" si="82"/>
        <v>0</v>
      </c>
      <c r="AP890" s="32">
        <f t="shared" si="83"/>
        <v>0</v>
      </c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</row>
    <row r="891" spans="37:60" ht="12.75">
      <c r="AK891" s="32">
        <f t="shared" si="78"/>
        <v>0</v>
      </c>
      <c r="AL891" s="32">
        <f t="shared" si="79"/>
        <v>0</v>
      </c>
      <c r="AM891" s="32">
        <f t="shared" si="80"/>
        <v>0</v>
      </c>
      <c r="AN891" s="32">
        <f t="shared" si="81"/>
        <v>0</v>
      </c>
      <c r="AO891" s="32">
        <f t="shared" si="82"/>
        <v>0</v>
      </c>
      <c r="AP891" s="32">
        <f t="shared" si="83"/>
        <v>0</v>
      </c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</row>
    <row r="892" spans="37:60" ht="12.75">
      <c r="AK892" s="32">
        <f t="shared" si="78"/>
        <v>0</v>
      </c>
      <c r="AL892" s="32">
        <f t="shared" si="79"/>
        <v>0</v>
      </c>
      <c r="AM892" s="32">
        <f t="shared" si="80"/>
        <v>0</v>
      </c>
      <c r="AN892" s="32">
        <f t="shared" si="81"/>
        <v>0</v>
      </c>
      <c r="AO892" s="32">
        <f t="shared" si="82"/>
        <v>0</v>
      </c>
      <c r="AP892" s="32">
        <f t="shared" si="83"/>
        <v>0</v>
      </c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</row>
    <row r="893" spans="37:60" ht="12.75">
      <c r="AK893" s="32">
        <f t="shared" si="78"/>
        <v>0</v>
      </c>
      <c r="AL893" s="32">
        <f t="shared" si="79"/>
        <v>0</v>
      </c>
      <c r="AM893" s="32">
        <f t="shared" si="80"/>
        <v>0</v>
      </c>
      <c r="AN893" s="32">
        <f t="shared" si="81"/>
        <v>0</v>
      </c>
      <c r="AO893" s="32">
        <f t="shared" si="82"/>
        <v>0</v>
      </c>
      <c r="AP893" s="32">
        <f t="shared" si="83"/>
        <v>0</v>
      </c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</row>
    <row r="894" spans="37:60" ht="12.75">
      <c r="AK894" s="32">
        <f t="shared" si="78"/>
        <v>0</v>
      </c>
      <c r="AL894" s="32">
        <f t="shared" si="79"/>
        <v>0</v>
      </c>
      <c r="AM894" s="32">
        <f t="shared" si="80"/>
        <v>0</v>
      </c>
      <c r="AN894" s="32">
        <f t="shared" si="81"/>
        <v>0</v>
      </c>
      <c r="AO894" s="32">
        <f t="shared" si="82"/>
        <v>0</v>
      </c>
      <c r="AP894" s="32">
        <f t="shared" si="83"/>
        <v>0</v>
      </c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</row>
    <row r="895" spans="37:60" ht="12.75">
      <c r="AK895" s="32">
        <f t="shared" si="78"/>
        <v>0</v>
      </c>
      <c r="AL895" s="32">
        <f t="shared" si="79"/>
        <v>0</v>
      </c>
      <c r="AM895" s="32">
        <f t="shared" si="80"/>
        <v>0</v>
      </c>
      <c r="AN895" s="32">
        <f t="shared" si="81"/>
        <v>0</v>
      </c>
      <c r="AO895" s="32">
        <f t="shared" si="82"/>
        <v>0</v>
      </c>
      <c r="AP895" s="32">
        <f t="shared" si="83"/>
        <v>0</v>
      </c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</row>
    <row r="896" spans="37:60" ht="12.75">
      <c r="AK896" s="32">
        <f t="shared" si="78"/>
        <v>0</v>
      </c>
      <c r="AL896" s="32">
        <f t="shared" si="79"/>
        <v>0</v>
      </c>
      <c r="AM896" s="32">
        <f t="shared" si="80"/>
        <v>0</v>
      </c>
      <c r="AN896" s="32">
        <f t="shared" si="81"/>
        <v>0</v>
      </c>
      <c r="AO896" s="32">
        <f t="shared" si="82"/>
        <v>0</v>
      </c>
      <c r="AP896" s="32">
        <f t="shared" si="83"/>
        <v>0</v>
      </c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</row>
    <row r="897" spans="37:60" ht="12.75">
      <c r="AK897" s="32">
        <f t="shared" si="78"/>
        <v>0</v>
      </c>
      <c r="AL897" s="32">
        <f t="shared" si="79"/>
        <v>0</v>
      </c>
      <c r="AM897" s="32">
        <f t="shared" si="80"/>
        <v>0</v>
      </c>
      <c r="AN897" s="32">
        <f t="shared" si="81"/>
        <v>0</v>
      </c>
      <c r="AO897" s="32">
        <f t="shared" si="82"/>
        <v>0</v>
      </c>
      <c r="AP897" s="32">
        <f t="shared" si="83"/>
        <v>0</v>
      </c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</row>
    <row r="898" spans="37:60" ht="12.75">
      <c r="AK898" s="32">
        <f t="shared" si="78"/>
        <v>0</v>
      </c>
      <c r="AL898" s="32">
        <f t="shared" si="79"/>
        <v>0</v>
      </c>
      <c r="AM898" s="32">
        <f t="shared" si="80"/>
        <v>0</v>
      </c>
      <c r="AN898" s="32">
        <f t="shared" si="81"/>
        <v>0</v>
      </c>
      <c r="AO898" s="32">
        <f t="shared" si="82"/>
        <v>0</v>
      </c>
      <c r="AP898" s="32">
        <f t="shared" si="83"/>
        <v>0</v>
      </c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</row>
    <row r="899" spans="37:60" ht="12.75">
      <c r="AK899" s="32">
        <f t="shared" si="78"/>
        <v>0</v>
      </c>
      <c r="AL899" s="32">
        <f t="shared" si="79"/>
        <v>0</v>
      </c>
      <c r="AM899" s="32">
        <f t="shared" si="80"/>
        <v>0</v>
      </c>
      <c r="AN899" s="32">
        <f t="shared" si="81"/>
        <v>0</v>
      </c>
      <c r="AO899" s="32">
        <f t="shared" si="82"/>
        <v>0</v>
      </c>
      <c r="AP899" s="32">
        <f t="shared" si="83"/>
        <v>0</v>
      </c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</row>
    <row r="900" spans="37:60" ht="12.75">
      <c r="AK900" s="32">
        <f aca="true" t="shared" si="84" ref="AK900:AK963">O900-N900</f>
        <v>0</v>
      </c>
      <c r="AL900" s="32">
        <f aca="true" t="shared" si="85" ref="AL900:AL963">Q900-P900</f>
        <v>0</v>
      </c>
      <c r="AM900" s="32">
        <f aca="true" t="shared" si="86" ref="AM900:AM963">S900-R900</f>
        <v>0</v>
      </c>
      <c r="AN900" s="32">
        <f aca="true" t="shared" si="87" ref="AN900:AN963">U900-T900</f>
        <v>0</v>
      </c>
      <c r="AO900" s="32">
        <f aca="true" t="shared" si="88" ref="AO900:AO963">W900-V900</f>
        <v>0</v>
      </c>
      <c r="AP900" s="32">
        <f aca="true" t="shared" si="89" ref="AP900:AP963">Y900-X900</f>
        <v>0</v>
      </c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</row>
    <row r="901" spans="37:60" ht="12.75">
      <c r="AK901" s="32">
        <f t="shared" si="84"/>
        <v>0</v>
      </c>
      <c r="AL901" s="32">
        <f t="shared" si="85"/>
        <v>0</v>
      </c>
      <c r="AM901" s="32">
        <f t="shared" si="86"/>
        <v>0</v>
      </c>
      <c r="AN901" s="32">
        <f t="shared" si="87"/>
        <v>0</v>
      </c>
      <c r="AO901" s="32">
        <f t="shared" si="88"/>
        <v>0</v>
      </c>
      <c r="AP901" s="32">
        <f t="shared" si="89"/>
        <v>0</v>
      </c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</row>
    <row r="902" spans="37:60" ht="12.75">
      <c r="AK902" s="32">
        <f t="shared" si="84"/>
        <v>0</v>
      </c>
      <c r="AL902" s="32">
        <f t="shared" si="85"/>
        <v>0</v>
      </c>
      <c r="AM902" s="32">
        <f t="shared" si="86"/>
        <v>0</v>
      </c>
      <c r="AN902" s="32">
        <f t="shared" si="87"/>
        <v>0</v>
      </c>
      <c r="AO902" s="32">
        <f t="shared" si="88"/>
        <v>0</v>
      </c>
      <c r="AP902" s="32">
        <f t="shared" si="89"/>
        <v>0</v>
      </c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</row>
    <row r="903" spans="37:60" ht="12.75">
      <c r="AK903" s="32">
        <f t="shared" si="84"/>
        <v>0</v>
      </c>
      <c r="AL903" s="32">
        <f t="shared" si="85"/>
        <v>0</v>
      </c>
      <c r="AM903" s="32">
        <f t="shared" si="86"/>
        <v>0</v>
      </c>
      <c r="AN903" s="32">
        <f t="shared" si="87"/>
        <v>0</v>
      </c>
      <c r="AO903" s="32">
        <f t="shared" si="88"/>
        <v>0</v>
      </c>
      <c r="AP903" s="32">
        <f t="shared" si="89"/>
        <v>0</v>
      </c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</row>
    <row r="904" spans="37:60" ht="12.75">
      <c r="AK904" s="32">
        <f t="shared" si="84"/>
        <v>0</v>
      </c>
      <c r="AL904" s="32">
        <f t="shared" si="85"/>
        <v>0</v>
      </c>
      <c r="AM904" s="32">
        <f t="shared" si="86"/>
        <v>0</v>
      </c>
      <c r="AN904" s="32">
        <f t="shared" si="87"/>
        <v>0</v>
      </c>
      <c r="AO904" s="32">
        <f t="shared" si="88"/>
        <v>0</v>
      </c>
      <c r="AP904" s="32">
        <f t="shared" si="89"/>
        <v>0</v>
      </c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</row>
    <row r="905" spans="37:60" ht="12.75">
      <c r="AK905" s="32">
        <f t="shared" si="84"/>
        <v>0</v>
      </c>
      <c r="AL905" s="32">
        <f t="shared" si="85"/>
        <v>0</v>
      </c>
      <c r="AM905" s="32">
        <f t="shared" si="86"/>
        <v>0</v>
      </c>
      <c r="AN905" s="32">
        <f t="shared" si="87"/>
        <v>0</v>
      </c>
      <c r="AO905" s="32">
        <f t="shared" si="88"/>
        <v>0</v>
      </c>
      <c r="AP905" s="32">
        <f t="shared" si="89"/>
        <v>0</v>
      </c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</row>
    <row r="906" spans="37:60" ht="12.75">
      <c r="AK906" s="32">
        <f t="shared" si="84"/>
        <v>0</v>
      </c>
      <c r="AL906" s="32">
        <f t="shared" si="85"/>
        <v>0</v>
      </c>
      <c r="AM906" s="32">
        <f t="shared" si="86"/>
        <v>0</v>
      </c>
      <c r="AN906" s="32">
        <f t="shared" si="87"/>
        <v>0</v>
      </c>
      <c r="AO906" s="32">
        <f t="shared" si="88"/>
        <v>0</v>
      </c>
      <c r="AP906" s="32">
        <f t="shared" si="89"/>
        <v>0</v>
      </c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</row>
    <row r="907" spans="37:60" ht="12.75">
      <c r="AK907" s="32">
        <f t="shared" si="84"/>
        <v>0</v>
      </c>
      <c r="AL907" s="32">
        <f t="shared" si="85"/>
        <v>0</v>
      </c>
      <c r="AM907" s="32">
        <f t="shared" si="86"/>
        <v>0</v>
      </c>
      <c r="AN907" s="32">
        <f t="shared" si="87"/>
        <v>0</v>
      </c>
      <c r="AO907" s="32">
        <f t="shared" si="88"/>
        <v>0</v>
      </c>
      <c r="AP907" s="32">
        <f t="shared" si="89"/>
        <v>0</v>
      </c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</row>
    <row r="908" spans="37:60" ht="12.75">
      <c r="AK908" s="32">
        <f t="shared" si="84"/>
        <v>0</v>
      </c>
      <c r="AL908" s="32">
        <f t="shared" si="85"/>
        <v>0</v>
      </c>
      <c r="AM908" s="32">
        <f t="shared" si="86"/>
        <v>0</v>
      </c>
      <c r="AN908" s="32">
        <f t="shared" si="87"/>
        <v>0</v>
      </c>
      <c r="AO908" s="32">
        <f t="shared" si="88"/>
        <v>0</v>
      </c>
      <c r="AP908" s="32">
        <f t="shared" si="89"/>
        <v>0</v>
      </c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</row>
    <row r="909" spans="37:60" ht="12.75">
      <c r="AK909" s="32">
        <f t="shared" si="84"/>
        <v>0</v>
      </c>
      <c r="AL909" s="32">
        <f t="shared" si="85"/>
        <v>0</v>
      </c>
      <c r="AM909" s="32">
        <f t="shared" si="86"/>
        <v>0</v>
      </c>
      <c r="AN909" s="32">
        <f t="shared" si="87"/>
        <v>0</v>
      </c>
      <c r="AO909" s="32">
        <f t="shared" si="88"/>
        <v>0</v>
      </c>
      <c r="AP909" s="32">
        <f t="shared" si="89"/>
        <v>0</v>
      </c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</row>
    <row r="910" spans="37:60" ht="12.75">
      <c r="AK910" s="32">
        <f t="shared" si="84"/>
        <v>0</v>
      </c>
      <c r="AL910" s="32">
        <f t="shared" si="85"/>
        <v>0</v>
      </c>
      <c r="AM910" s="32">
        <f t="shared" si="86"/>
        <v>0</v>
      </c>
      <c r="AN910" s="32">
        <f t="shared" si="87"/>
        <v>0</v>
      </c>
      <c r="AO910" s="32">
        <f t="shared" si="88"/>
        <v>0</v>
      </c>
      <c r="AP910" s="32">
        <f t="shared" si="89"/>
        <v>0</v>
      </c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</row>
    <row r="911" spans="37:60" ht="12.75">
      <c r="AK911" s="32">
        <f t="shared" si="84"/>
        <v>0</v>
      </c>
      <c r="AL911" s="32">
        <f t="shared" si="85"/>
        <v>0</v>
      </c>
      <c r="AM911" s="32">
        <f t="shared" si="86"/>
        <v>0</v>
      </c>
      <c r="AN911" s="32">
        <f t="shared" si="87"/>
        <v>0</v>
      </c>
      <c r="AO911" s="32">
        <f t="shared" si="88"/>
        <v>0</v>
      </c>
      <c r="AP911" s="32">
        <f t="shared" si="89"/>
        <v>0</v>
      </c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</row>
    <row r="912" spans="37:60" ht="12.75">
      <c r="AK912" s="32">
        <f t="shared" si="84"/>
        <v>0</v>
      </c>
      <c r="AL912" s="32">
        <f t="shared" si="85"/>
        <v>0</v>
      </c>
      <c r="AM912" s="32">
        <f t="shared" si="86"/>
        <v>0</v>
      </c>
      <c r="AN912" s="32">
        <f t="shared" si="87"/>
        <v>0</v>
      </c>
      <c r="AO912" s="32">
        <f t="shared" si="88"/>
        <v>0</v>
      </c>
      <c r="AP912" s="32">
        <f t="shared" si="89"/>
        <v>0</v>
      </c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</row>
    <row r="913" spans="37:60" ht="12.75">
      <c r="AK913" s="32">
        <f t="shared" si="84"/>
        <v>0</v>
      </c>
      <c r="AL913" s="32">
        <f t="shared" si="85"/>
        <v>0</v>
      </c>
      <c r="AM913" s="32">
        <f t="shared" si="86"/>
        <v>0</v>
      </c>
      <c r="AN913" s="32">
        <f t="shared" si="87"/>
        <v>0</v>
      </c>
      <c r="AO913" s="32">
        <f t="shared" si="88"/>
        <v>0</v>
      </c>
      <c r="AP913" s="32">
        <f t="shared" si="89"/>
        <v>0</v>
      </c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</row>
    <row r="914" spans="37:60" ht="12.75">
      <c r="AK914" s="32">
        <f t="shared" si="84"/>
        <v>0</v>
      </c>
      <c r="AL914" s="32">
        <f t="shared" si="85"/>
        <v>0</v>
      </c>
      <c r="AM914" s="32">
        <f t="shared" si="86"/>
        <v>0</v>
      </c>
      <c r="AN914" s="32">
        <f t="shared" si="87"/>
        <v>0</v>
      </c>
      <c r="AO914" s="32">
        <f t="shared" si="88"/>
        <v>0</v>
      </c>
      <c r="AP914" s="32">
        <f t="shared" si="89"/>
        <v>0</v>
      </c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</row>
    <row r="915" spans="37:60" ht="12.75">
      <c r="AK915" s="32">
        <f t="shared" si="84"/>
        <v>0</v>
      </c>
      <c r="AL915" s="32">
        <f t="shared" si="85"/>
        <v>0</v>
      </c>
      <c r="AM915" s="32">
        <f t="shared" si="86"/>
        <v>0</v>
      </c>
      <c r="AN915" s="32">
        <f t="shared" si="87"/>
        <v>0</v>
      </c>
      <c r="AO915" s="32">
        <f t="shared" si="88"/>
        <v>0</v>
      </c>
      <c r="AP915" s="32">
        <f t="shared" si="89"/>
        <v>0</v>
      </c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</row>
    <row r="916" spans="37:60" ht="12.75">
      <c r="AK916" s="32">
        <f t="shared" si="84"/>
        <v>0</v>
      </c>
      <c r="AL916" s="32">
        <f t="shared" si="85"/>
        <v>0</v>
      </c>
      <c r="AM916" s="32">
        <f t="shared" si="86"/>
        <v>0</v>
      </c>
      <c r="AN916" s="32">
        <f t="shared" si="87"/>
        <v>0</v>
      </c>
      <c r="AO916" s="32">
        <f t="shared" si="88"/>
        <v>0</v>
      </c>
      <c r="AP916" s="32">
        <f t="shared" si="89"/>
        <v>0</v>
      </c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</row>
    <row r="917" spans="37:60" ht="12.75">
      <c r="AK917" s="32">
        <f t="shared" si="84"/>
        <v>0</v>
      </c>
      <c r="AL917" s="32">
        <f t="shared" si="85"/>
        <v>0</v>
      </c>
      <c r="AM917" s="32">
        <f t="shared" si="86"/>
        <v>0</v>
      </c>
      <c r="AN917" s="32">
        <f t="shared" si="87"/>
        <v>0</v>
      </c>
      <c r="AO917" s="32">
        <f t="shared" si="88"/>
        <v>0</v>
      </c>
      <c r="AP917" s="32">
        <f t="shared" si="89"/>
        <v>0</v>
      </c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</row>
    <row r="918" spans="37:60" ht="12.75">
      <c r="AK918" s="32">
        <f t="shared" si="84"/>
        <v>0</v>
      </c>
      <c r="AL918" s="32">
        <f t="shared" si="85"/>
        <v>0</v>
      </c>
      <c r="AM918" s="32">
        <f t="shared" si="86"/>
        <v>0</v>
      </c>
      <c r="AN918" s="32">
        <f t="shared" si="87"/>
        <v>0</v>
      </c>
      <c r="AO918" s="32">
        <f t="shared" si="88"/>
        <v>0</v>
      </c>
      <c r="AP918" s="32">
        <f t="shared" si="89"/>
        <v>0</v>
      </c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</row>
    <row r="919" spans="37:60" ht="12.75">
      <c r="AK919" s="32">
        <f t="shared" si="84"/>
        <v>0</v>
      </c>
      <c r="AL919" s="32">
        <f t="shared" si="85"/>
        <v>0</v>
      </c>
      <c r="AM919" s="32">
        <f t="shared" si="86"/>
        <v>0</v>
      </c>
      <c r="AN919" s="32">
        <f t="shared" si="87"/>
        <v>0</v>
      </c>
      <c r="AO919" s="32">
        <f t="shared" si="88"/>
        <v>0</v>
      </c>
      <c r="AP919" s="32">
        <f t="shared" si="89"/>
        <v>0</v>
      </c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</row>
    <row r="920" spans="37:60" ht="12.75">
      <c r="AK920" s="32">
        <f t="shared" si="84"/>
        <v>0</v>
      </c>
      <c r="AL920" s="32">
        <f t="shared" si="85"/>
        <v>0</v>
      </c>
      <c r="AM920" s="32">
        <f t="shared" si="86"/>
        <v>0</v>
      </c>
      <c r="AN920" s="32">
        <f t="shared" si="87"/>
        <v>0</v>
      </c>
      <c r="AO920" s="32">
        <f t="shared" si="88"/>
        <v>0</v>
      </c>
      <c r="AP920" s="32">
        <f t="shared" si="89"/>
        <v>0</v>
      </c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</row>
    <row r="921" spans="37:60" ht="12.75">
      <c r="AK921" s="32">
        <f t="shared" si="84"/>
        <v>0</v>
      </c>
      <c r="AL921" s="32">
        <f t="shared" si="85"/>
        <v>0</v>
      </c>
      <c r="AM921" s="32">
        <f t="shared" si="86"/>
        <v>0</v>
      </c>
      <c r="AN921" s="32">
        <f t="shared" si="87"/>
        <v>0</v>
      </c>
      <c r="AO921" s="32">
        <f t="shared" si="88"/>
        <v>0</v>
      </c>
      <c r="AP921" s="32">
        <f t="shared" si="89"/>
        <v>0</v>
      </c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</row>
    <row r="922" spans="37:60" ht="12.75">
      <c r="AK922" s="32">
        <f t="shared" si="84"/>
        <v>0</v>
      </c>
      <c r="AL922" s="32">
        <f t="shared" si="85"/>
        <v>0</v>
      </c>
      <c r="AM922" s="32">
        <f t="shared" si="86"/>
        <v>0</v>
      </c>
      <c r="AN922" s="32">
        <f t="shared" si="87"/>
        <v>0</v>
      </c>
      <c r="AO922" s="32">
        <f t="shared" si="88"/>
        <v>0</v>
      </c>
      <c r="AP922" s="32">
        <f t="shared" si="89"/>
        <v>0</v>
      </c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</row>
    <row r="923" spans="37:60" ht="12.75">
      <c r="AK923" s="32">
        <f t="shared" si="84"/>
        <v>0</v>
      </c>
      <c r="AL923" s="32">
        <f t="shared" si="85"/>
        <v>0</v>
      </c>
      <c r="AM923" s="32">
        <f t="shared" si="86"/>
        <v>0</v>
      </c>
      <c r="AN923" s="32">
        <f t="shared" si="87"/>
        <v>0</v>
      </c>
      <c r="AO923" s="32">
        <f t="shared" si="88"/>
        <v>0</v>
      </c>
      <c r="AP923" s="32">
        <f t="shared" si="89"/>
        <v>0</v>
      </c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</row>
    <row r="924" spans="37:60" ht="12.75">
      <c r="AK924" s="32">
        <f t="shared" si="84"/>
        <v>0</v>
      </c>
      <c r="AL924" s="32">
        <f t="shared" si="85"/>
        <v>0</v>
      </c>
      <c r="AM924" s="32">
        <f t="shared" si="86"/>
        <v>0</v>
      </c>
      <c r="AN924" s="32">
        <f t="shared" si="87"/>
        <v>0</v>
      </c>
      <c r="AO924" s="32">
        <f t="shared" si="88"/>
        <v>0</v>
      </c>
      <c r="AP924" s="32">
        <f t="shared" si="89"/>
        <v>0</v>
      </c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</row>
    <row r="925" spans="37:60" ht="12.75">
      <c r="AK925" s="32">
        <f t="shared" si="84"/>
        <v>0</v>
      </c>
      <c r="AL925" s="32">
        <f t="shared" si="85"/>
        <v>0</v>
      </c>
      <c r="AM925" s="32">
        <f t="shared" si="86"/>
        <v>0</v>
      </c>
      <c r="AN925" s="32">
        <f t="shared" si="87"/>
        <v>0</v>
      </c>
      <c r="AO925" s="32">
        <f t="shared" si="88"/>
        <v>0</v>
      </c>
      <c r="AP925" s="32">
        <f t="shared" si="89"/>
        <v>0</v>
      </c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</row>
    <row r="926" spans="37:60" ht="12.75">
      <c r="AK926" s="32">
        <f t="shared" si="84"/>
        <v>0</v>
      </c>
      <c r="AL926" s="32">
        <f t="shared" si="85"/>
        <v>0</v>
      </c>
      <c r="AM926" s="32">
        <f t="shared" si="86"/>
        <v>0</v>
      </c>
      <c r="AN926" s="32">
        <f t="shared" si="87"/>
        <v>0</v>
      </c>
      <c r="AO926" s="32">
        <f t="shared" si="88"/>
        <v>0</v>
      </c>
      <c r="AP926" s="32">
        <f t="shared" si="89"/>
        <v>0</v>
      </c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</row>
    <row r="927" spans="37:60" ht="12.75">
      <c r="AK927" s="32">
        <f t="shared" si="84"/>
        <v>0</v>
      </c>
      <c r="AL927" s="32">
        <f t="shared" si="85"/>
        <v>0</v>
      </c>
      <c r="AM927" s="32">
        <f t="shared" si="86"/>
        <v>0</v>
      </c>
      <c r="AN927" s="32">
        <f t="shared" si="87"/>
        <v>0</v>
      </c>
      <c r="AO927" s="32">
        <f t="shared" si="88"/>
        <v>0</v>
      </c>
      <c r="AP927" s="32">
        <f t="shared" si="89"/>
        <v>0</v>
      </c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</row>
    <row r="928" spans="37:60" ht="12.75">
      <c r="AK928" s="32">
        <f t="shared" si="84"/>
        <v>0</v>
      </c>
      <c r="AL928" s="32">
        <f t="shared" si="85"/>
        <v>0</v>
      </c>
      <c r="AM928" s="32">
        <f t="shared" si="86"/>
        <v>0</v>
      </c>
      <c r="AN928" s="32">
        <f t="shared" si="87"/>
        <v>0</v>
      </c>
      <c r="AO928" s="32">
        <f t="shared" si="88"/>
        <v>0</v>
      </c>
      <c r="AP928" s="32">
        <f t="shared" si="89"/>
        <v>0</v>
      </c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</row>
    <row r="929" spans="37:60" ht="12.75">
      <c r="AK929" s="32">
        <f t="shared" si="84"/>
        <v>0</v>
      </c>
      <c r="AL929" s="32">
        <f t="shared" si="85"/>
        <v>0</v>
      </c>
      <c r="AM929" s="32">
        <f t="shared" si="86"/>
        <v>0</v>
      </c>
      <c r="AN929" s="32">
        <f t="shared" si="87"/>
        <v>0</v>
      </c>
      <c r="AO929" s="32">
        <f t="shared" si="88"/>
        <v>0</v>
      </c>
      <c r="AP929" s="32">
        <f t="shared" si="89"/>
        <v>0</v>
      </c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</row>
    <row r="930" spans="37:60" ht="12.75">
      <c r="AK930" s="32">
        <f t="shared" si="84"/>
        <v>0</v>
      </c>
      <c r="AL930" s="32">
        <f t="shared" si="85"/>
        <v>0</v>
      </c>
      <c r="AM930" s="32">
        <f t="shared" si="86"/>
        <v>0</v>
      </c>
      <c r="AN930" s="32">
        <f t="shared" si="87"/>
        <v>0</v>
      </c>
      <c r="AO930" s="32">
        <f t="shared" si="88"/>
        <v>0</v>
      </c>
      <c r="AP930" s="32">
        <f t="shared" si="89"/>
        <v>0</v>
      </c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</row>
    <row r="931" spans="37:60" ht="12.75">
      <c r="AK931" s="32">
        <f t="shared" si="84"/>
        <v>0</v>
      </c>
      <c r="AL931" s="32">
        <f t="shared" si="85"/>
        <v>0</v>
      </c>
      <c r="AM931" s="32">
        <f t="shared" si="86"/>
        <v>0</v>
      </c>
      <c r="AN931" s="32">
        <f t="shared" si="87"/>
        <v>0</v>
      </c>
      <c r="AO931" s="32">
        <f t="shared" si="88"/>
        <v>0</v>
      </c>
      <c r="AP931" s="32">
        <f t="shared" si="89"/>
        <v>0</v>
      </c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</row>
    <row r="932" spans="37:60" ht="12.75">
      <c r="AK932" s="32">
        <f t="shared" si="84"/>
        <v>0</v>
      </c>
      <c r="AL932" s="32">
        <f t="shared" si="85"/>
        <v>0</v>
      </c>
      <c r="AM932" s="32">
        <f t="shared" si="86"/>
        <v>0</v>
      </c>
      <c r="AN932" s="32">
        <f t="shared" si="87"/>
        <v>0</v>
      </c>
      <c r="AO932" s="32">
        <f t="shared" si="88"/>
        <v>0</v>
      </c>
      <c r="AP932" s="32">
        <f t="shared" si="89"/>
        <v>0</v>
      </c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</row>
    <row r="933" spans="37:60" ht="12.75">
      <c r="AK933" s="32">
        <f t="shared" si="84"/>
        <v>0</v>
      </c>
      <c r="AL933" s="32">
        <f t="shared" si="85"/>
        <v>0</v>
      </c>
      <c r="AM933" s="32">
        <f t="shared" si="86"/>
        <v>0</v>
      </c>
      <c r="AN933" s="32">
        <f t="shared" si="87"/>
        <v>0</v>
      </c>
      <c r="AO933" s="32">
        <f t="shared" si="88"/>
        <v>0</v>
      </c>
      <c r="AP933" s="32">
        <f t="shared" si="89"/>
        <v>0</v>
      </c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</row>
    <row r="934" spans="37:60" ht="12.75">
      <c r="AK934" s="32">
        <f t="shared" si="84"/>
        <v>0</v>
      </c>
      <c r="AL934" s="32">
        <f t="shared" si="85"/>
        <v>0</v>
      </c>
      <c r="AM934" s="32">
        <f t="shared" si="86"/>
        <v>0</v>
      </c>
      <c r="AN934" s="32">
        <f t="shared" si="87"/>
        <v>0</v>
      </c>
      <c r="AO934" s="32">
        <f t="shared" si="88"/>
        <v>0</v>
      </c>
      <c r="AP934" s="32">
        <f t="shared" si="89"/>
        <v>0</v>
      </c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</row>
    <row r="935" spans="37:60" ht="12.75">
      <c r="AK935" s="32">
        <f t="shared" si="84"/>
        <v>0</v>
      </c>
      <c r="AL935" s="32">
        <f t="shared" si="85"/>
        <v>0</v>
      </c>
      <c r="AM935" s="32">
        <f t="shared" si="86"/>
        <v>0</v>
      </c>
      <c r="AN935" s="32">
        <f t="shared" si="87"/>
        <v>0</v>
      </c>
      <c r="AO935" s="32">
        <f t="shared" si="88"/>
        <v>0</v>
      </c>
      <c r="AP935" s="32">
        <f t="shared" si="89"/>
        <v>0</v>
      </c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</row>
    <row r="936" spans="37:60" ht="12.75">
      <c r="AK936" s="32">
        <f t="shared" si="84"/>
        <v>0</v>
      </c>
      <c r="AL936" s="32">
        <f t="shared" si="85"/>
        <v>0</v>
      </c>
      <c r="AM936" s="32">
        <f t="shared" si="86"/>
        <v>0</v>
      </c>
      <c r="AN936" s="32">
        <f t="shared" si="87"/>
        <v>0</v>
      </c>
      <c r="AO936" s="32">
        <f t="shared" si="88"/>
        <v>0</v>
      </c>
      <c r="AP936" s="32">
        <f t="shared" si="89"/>
        <v>0</v>
      </c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</row>
    <row r="937" spans="37:60" ht="12.75">
      <c r="AK937" s="32">
        <f t="shared" si="84"/>
        <v>0</v>
      </c>
      <c r="AL937" s="32">
        <f t="shared" si="85"/>
        <v>0</v>
      </c>
      <c r="AM937" s="32">
        <f t="shared" si="86"/>
        <v>0</v>
      </c>
      <c r="AN937" s="32">
        <f t="shared" si="87"/>
        <v>0</v>
      </c>
      <c r="AO937" s="32">
        <f t="shared" si="88"/>
        <v>0</v>
      </c>
      <c r="AP937" s="32">
        <f t="shared" si="89"/>
        <v>0</v>
      </c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</row>
    <row r="938" spans="37:60" ht="12.75">
      <c r="AK938" s="32">
        <f t="shared" si="84"/>
        <v>0</v>
      </c>
      <c r="AL938" s="32">
        <f t="shared" si="85"/>
        <v>0</v>
      </c>
      <c r="AM938" s="32">
        <f t="shared" si="86"/>
        <v>0</v>
      </c>
      <c r="AN938" s="32">
        <f t="shared" si="87"/>
        <v>0</v>
      </c>
      <c r="AO938" s="32">
        <f t="shared" si="88"/>
        <v>0</v>
      </c>
      <c r="AP938" s="32">
        <f t="shared" si="89"/>
        <v>0</v>
      </c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</row>
    <row r="939" spans="37:60" ht="12.75">
      <c r="AK939" s="32">
        <f t="shared" si="84"/>
        <v>0</v>
      </c>
      <c r="AL939" s="32">
        <f t="shared" si="85"/>
        <v>0</v>
      </c>
      <c r="AM939" s="32">
        <f t="shared" si="86"/>
        <v>0</v>
      </c>
      <c r="AN939" s="32">
        <f t="shared" si="87"/>
        <v>0</v>
      </c>
      <c r="AO939" s="32">
        <f t="shared" si="88"/>
        <v>0</v>
      </c>
      <c r="AP939" s="32">
        <f t="shared" si="89"/>
        <v>0</v>
      </c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</row>
    <row r="940" spans="37:60" ht="12.75">
      <c r="AK940" s="32">
        <f t="shared" si="84"/>
        <v>0</v>
      </c>
      <c r="AL940" s="32">
        <f t="shared" si="85"/>
        <v>0</v>
      </c>
      <c r="AM940" s="32">
        <f t="shared" si="86"/>
        <v>0</v>
      </c>
      <c r="AN940" s="32">
        <f t="shared" si="87"/>
        <v>0</v>
      </c>
      <c r="AO940" s="32">
        <f t="shared" si="88"/>
        <v>0</v>
      </c>
      <c r="AP940" s="32">
        <f t="shared" si="89"/>
        <v>0</v>
      </c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</row>
    <row r="941" spans="37:60" ht="12.75">
      <c r="AK941" s="32">
        <f t="shared" si="84"/>
        <v>0</v>
      </c>
      <c r="AL941" s="32">
        <f t="shared" si="85"/>
        <v>0</v>
      </c>
      <c r="AM941" s="32">
        <f t="shared" si="86"/>
        <v>0</v>
      </c>
      <c r="AN941" s="32">
        <f t="shared" si="87"/>
        <v>0</v>
      </c>
      <c r="AO941" s="32">
        <f t="shared" si="88"/>
        <v>0</v>
      </c>
      <c r="AP941" s="32">
        <f t="shared" si="89"/>
        <v>0</v>
      </c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</row>
    <row r="942" spans="37:60" ht="12.75">
      <c r="AK942" s="32">
        <f t="shared" si="84"/>
        <v>0</v>
      </c>
      <c r="AL942" s="32">
        <f t="shared" si="85"/>
        <v>0</v>
      </c>
      <c r="AM942" s="32">
        <f t="shared" si="86"/>
        <v>0</v>
      </c>
      <c r="AN942" s="32">
        <f t="shared" si="87"/>
        <v>0</v>
      </c>
      <c r="AO942" s="32">
        <f t="shared" si="88"/>
        <v>0</v>
      </c>
      <c r="AP942" s="32">
        <f t="shared" si="89"/>
        <v>0</v>
      </c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</row>
    <row r="943" spans="37:60" ht="12.75">
      <c r="AK943" s="32">
        <f t="shared" si="84"/>
        <v>0</v>
      </c>
      <c r="AL943" s="32">
        <f t="shared" si="85"/>
        <v>0</v>
      </c>
      <c r="AM943" s="32">
        <f t="shared" si="86"/>
        <v>0</v>
      </c>
      <c r="AN943" s="32">
        <f t="shared" si="87"/>
        <v>0</v>
      </c>
      <c r="AO943" s="32">
        <f t="shared" si="88"/>
        <v>0</v>
      </c>
      <c r="AP943" s="32">
        <f t="shared" si="89"/>
        <v>0</v>
      </c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</row>
    <row r="944" spans="37:60" ht="12.75">
      <c r="AK944" s="32">
        <f t="shared" si="84"/>
        <v>0</v>
      </c>
      <c r="AL944" s="32">
        <f t="shared" si="85"/>
        <v>0</v>
      </c>
      <c r="AM944" s="32">
        <f t="shared" si="86"/>
        <v>0</v>
      </c>
      <c r="AN944" s="32">
        <f t="shared" si="87"/>
        <v>0</v>
      </c>
      <c r="AO944" s="32">
        <f t="shared" si="88"/>
        <v>0</v>
      </c>
      <c r="AP944" s="32">
        <f t="shared" si="89"/>
        <v>0</v>
      </c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</row>
    <row r="945" spans="37:60" ht="12.75">
      <c r="AK945" s="32">
        <f t="shared" si="84"/>
        <v>0</v>
      </c>
      <c r="AL945" s="32">
        <f t="shared" si="85"/>
        <v>0</v>
      </c>
      <c r="AM945" s="32">
        <f t="shared" si="86"/>
        <v>0</v>
      </c>
      <c r="AN945" s="32">
        <f t="shared" si="87"/>
        <v>0</v>
      </c>
      <c r="AO945" s="32">
        <f t="shared" si="88"/>
        <v>0</v>
      </c>
      <c r="AP945" s="32">
        <f t="shared" si="89"/>
        <v>0</v>
      </c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</row>
    <row r="946" spans="37:60" ht="12.75">
      <c r="AK946" s="32">
        <f t="shared" si="84"/>
        <v>0</v>
      </c>
      <c r="AL946" s="32">
        <f t="shared" si="85"/>
        <v>0</v>
      </c>
      <c r="AM946" s="32">
        <f t="shared" si="86"/>
        <v>0</v>
      </c>
      <c r="AN946" s="32">
        <f t="shared" si="87"/>
        <v>0</v>
      </c>
      <c r="AO946" s="32">
        <f t="shared" si="88"/>
        <v>0</v>
      </c>
      <c r="AP946" s="32">
        <f t="shared" si="89"/>
        <v>0</v>
      </c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</row>
    <row r="947" spans="37:60" ht="12.75">
      <c r="AK947" s="32">
        <f t="shared" si="84"/>
        <v>0</v>
      </c>
      <c r="AL947" s="32">
        <f t="shared" si="85"/>
        <v>0</v>
      </c>
      <c r="AM947" s="32">
        <f t="shared" si="86"/>
        <v>0</v>
      </c>
      <c r="AN947" s="32">
        <f t="shared" si="87"/>
        <v>0</v>
      </c>
      <c r="AO947" s="32">
        <f t="shared" si="88"/>
        <v>0</v>
      </c>
      <c r="AP947" s="32">
        <f t="shared" si="89"/>
        <v>0</v>
      </c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</row>
    <row r="948" spans="37:60" ht="12.75">
      <c r="AK948" s="32">
        <f t="shared" si="84"/>
        <v>0</v>
      </c>
      <c r="AL948" s="32">
        <f t="shared" si="85"/>
        <v>0</v>
      </c>
      <c r="AM948" s="32">
        <f t="shared" si="86"/>
        <v>0</v>
      </c>
      <c r="AN948" s="32">
        <f t="shared" si="87"/>
        <v>0</v>
      </c>
      <c r="AO948" s="32">
        <f t="shared" si="88"/>
        <v>0</v>
      </c>
      <c r="AP948" s="32">
        <f t="shared" si="89"/>
        <v>0</v>
      </c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</row>
    <row r="949" spans="37:60" ht="12.75">
      <c r="AK949" s="32">
        <f t="shared" si="84"/>
        <v>0</v>
      </c>
      <c r="AL949" s="32">
        <f t="shared" si="85"/>
        <v>0</v>
      </c>
      <c r="AM949" s="32">
        <f t="shared" si="86"/>
        <v>0</v>
      </c>
      <c r="AN949" s="32">
        <f t="shared" si="87"/>
        <v>0</v>
      </c>
      <c r="AO949" s="32">
        <f t="shared" si="88"/>
        <v>0</v>
      </c>
      <c r="AP949" s="32">
        <f t="shared" si="89"/>
        <v>0</v>
      </c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</row>
    <row r="950" spans="37:60" ht="12.75">
      <c r="AK950" s="32">
        <f t="shared" si="84"/>
        <v>0</v>
      </c>
      <c r="AL950" s="32">
        <f t="shared" si="85"/>
        <v>0</v>
      </c>
      <c r="AM950" s="32">
        <f t="shared" si="86"/>
        <v>0</v>
      </c>
      <c r="AN950" s="32">
        <f t="shared" si="87"/>
        <v>0</v>
      </c>
      <c r="AO950" s="32">
        <f t="shared" si="88"/>
        <v>0</v>
      </c>
      <c r="AP950" s="32">
        <f t="shared" si="89"/>
        <v>0</v>
      </c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</row>
    <row r="951" spans="37:60" ht="12.75">
      <c r="AK951" s="32">
        <f t="shared" si="84"/>
        <v>0</v>
      </c>
      <c r="AL951" s="32">
        <f t="shared" si="85"/>
        <v>0</v>
      </c>
      <c r="AM951" s="32">
        <f t="shared" si="86"/>
        <v>0</v>
      </c>
      <c r="AN951" s="32">
        <f t="shared" si="87"/>
        <v>0</v>
      </c>
      <c r="AO951" s="32">
        <f t="shared" si="88"/>
        <v>0</v>
      </c>
      <c r="AP951" s="32">
        <f t="shared" si="89"/>
        <v>0</v>
      </c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</row>
    <row r="952" spans="37:60" ht="12.75">
      <c r="AK952" s="32">
        <f t="shared" si="84"/>
        <v>0</v>
      </c>
      <c r="AL952" s="32">
        <f t="shared" si="85"/>
        <v>0</v>
      </c>
      <c r="AM952" s="32">
        <f t="shared" si="86"/>
        <v>0</v>
      </c>
      <c r="AN952" s="32">
        <f t="shared" si="87"/>
        <v>0</v>
      </c>
      <c r="AO952" s="32">
        <f t="shared" si="88"/>
        <v>0</v>
      </c>
      <c r="AP952" s="32">
        <f t="shared" si="89"/>
        <v>0</v>
      </c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</row>
    <row r="953" spans="37:60" ht="12.75">
      <c r="AK953" s="32">
        <f t="shared" si="84"/>
        <v>0</v>
      </c>
      <c r="AL953" s="32">
        <f t="shared" si="85"/>
        <v>0</v>
      </c>
      <c r="AM953" s="32">
        <f t="shared" si="86"/>
        <v>0</v>
      </c>
      <c r="AN953" s="32">
        <f t="shared" si="87"/>
        <v>0</v>
      </c>
      <c r="AO953" s="32">
        <f t="shared" si="88"/>
        <v>0</v>
      </c>
      <c r="AP953" s="32">
        <f t="shared" si="89"/>
        <v>0</v>
      </c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</row>
    <row r="954" spans="37:60" ht="12.75">
      <c r="AK954" s="32">
        <f t="shared" si="84"/>
        <v>0</v>
      </c>
      <c r="AL954" s="32">
        <f t="shared" si="85"/>
        <v>0</v>
      </c>
      <c r="AM954" s="32">
        <f t="shared" si="86"/>
        <v>0</v>
      </c>
      <c r="AN954" s="32">
        <f t="shared" si="87"/>
        <v>0</v>
      </c>
      <c r="AO954" s="32">
        <f t="shared" si="88"/>
        <v>0</v>
      </c>
      <c r="AP954" s="32">
        <f t="shared" si="89"/>
        <v>0</v>
      </c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</row>
    <row r="955" spans="37:60" ht="12.75">
      <c r="AK955" s="32">
        <f t="shared" si="84"/>
        <v>0</v>
      </c>
      <c r="AL955" s="32">
        <f t="shared" si="85"/>
        <v>0</v>
      </c>
      <c r="AM955" s="32">
        <f t="shared" si="86"/>
        <v>0</v>
      </c>
      <c r="AN955" s="32">
        <f t="shared" si="87"/>
        <v>0</v>
      </c>
      <c r="AO955" s="32">
        <f t="shared" si="88"/>
        <v>0</v>
      </c>
      <c r="AP955" s="32">
        <f t="shared" si="89"/>
        <v>0</v>
      </c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</row>
    <row r="956" spans="37:60" ht="12.75">
      <c r="AK956" s="32">
        <f t="shared" si="84"/>
        <v>0</v>
      </c>
      <c r="AL956" s="32">
        <f t="shared" si="85"/>
        <v>0</v>
      </c>
      <c r="AM956" s="32">
        <f t="shared" si="86"/>
        <v>0</v>
      </c>
      <c r="AN956" s="32">
        <f t="shared" si="87"/>
        <v>0</v>
      </c>
      <c r="AO956" s="32">
        <f t="shared" si="88"/>
        <v>0</v>
      </c>
      <c r="AP956" s="32">
        <f t="shared" si="89"/>
        <v>0</v>
      </c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</row>
    <row r="957" spans="37:60" ht="12.75">
      <c r="AK957" s="32">
        <f t="shared" si="84"/>
        <v>0</v>
      </c>
      <c r="AL957" s="32">
        <f t="shared" si="85"/>
        <v>0</v>
      </c>
      <c r="AM957" s="32">
        <f t="shared" si="86"/>
        <v>0</v>
      </c>
      <c r="AN957" s="32">
        <f t="shared" si="87"/>
        <v>0</v>
      </c>
      <c r="AO957" s="32">
        <f t="shared" si="88"/>
        <v>0</v>
      </c>
      <c r="AP957" s="32">
        <f t="shared" si="89"/>
        <v>0</v>
      </c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</row>
    <row r="958" spans="37:60" ht="12.75">
      <c r="AK958" s="32">
        <f t="shared" si="84"/>
        <v>0</v>
      </c>
      <c r="AL958" s="32">
        <f t="shared" si="85"/>
        <v>0</v>
      </c>
      <c r="AM958" s="32">
        <f t="shared" si="86"/>
        <v>0</v>
      </c>
      <c r="AN958" s="32">
        <f t="shared" si="87"/>
        <v>0</v>
      </c>
      <c r="AO958" s="32">
        <f t="shared" si="88"/>
        <v>0</v>
      </c>
      <c r="AP958" s="32">
        <f t="shared" si="89"/>
        <v>0</v>
      </c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</row>
    <row r="959" spans="37:60" ht="12.75">
      <c r="AK959" s="32">
        <f t="shared" si="84"/>
        <v>0</v>
      </c>
      <c r="AL959" s="32">
        <f t="shared" si="85"/>
        <v>0</v>
      </c>
      <c r="AM959" s="32">
        <f t="shared" si="86"/>
        <v>0</v>
      </c>
      <c r="AN959" s="32">
        <f t="shared" si="87"/>
        <v>0</v>
      </c>
      <c r="AO959" s="32">
        <f t="shared" si="88"/>
        <v>0</v>
      </c>
      <c r="AP959" s="32">
        <f t="shared" si="89"/>
        <v>0</v>
      </c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</row>
    <row r="960" spans="37:60" ht="12.75">
      <c r="AK960" s="32">
        <f t="shared" si="84"/>
        <v>0</v>
      </c>
      <c r="AL960" s="32">
        <f t="shared" si="85"/>
        <v>0</v>
      </c>
      <c r="AM960" s="32">
        <f t="shared" si="86"/>
        <v>0</v>
      </c>
      <c r="AN960" s="32">
        <f t="shared" si="87"/>
        <v>0</v>
      </c>
      <c r="AO960" s="32">
        <f t="shared" si="88"/>
        <v>0</v>
      </c>
      <c r="AP960" s="32">
        <f t="shared" si="89"/>
        <v>0</v>
      </c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</row>
    <row r="961" spans="37:60" ht="12.75">
      <c r="AK961" s="32">
        <f t="shared" si="84"/>
        <v>0</v>
      </c>
      <c r="AL961" s="32">
        <f t="shared" si="85"/>
        <v>0</v>
      </c>
      <c r="AM961" s="32">
        <f t="shared" si="86"/>
        <v>0</v>
      </c>
      <c r="AN961" s="32">
        <f t="shared" si="87"/>
        <v>0</v>
      </c>
      <c r="AO961" s="32">
        <f t="shared" si="88"/>
        <v>0</v>
      </c>
      <c r="AP961" s="32">
        <f t="shared" si="89"/>
        <v>0</v>
      </c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</row>
    <row r="962" spans="37:60" ht="12.75">
      <c r="AK962" s="32">
        <f t="shared" si="84"/>
        <v>0</v>
      </c>
      <c r="AL962" s="32">
        <f t="shared" si="85"/>
        <v>0</v>
      </c>
      <c r="AM962" s="32">
        <f t="shared" si="86"/>
        <v>0</v>
      </c>
      <c r="AN962" s="32">
        <f t="shared" si="87"/>
        <v>0</v>
      </c>
      <c r="AO962" s="32">
        <f t="shared" si="88"/>
        <v>0</v>
      </c>
      <c r="AP962" s="32">
        <f t="shared" si="89"/>
        <v>0</v>
      </c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</row>
    <row r="963" spans="37:60" ht="12.75">
      <c r="AK963" s="32">
        <f t="shared" si="84"/>
        <v>0</v>
      </c>
      <c r="AL963" s="32">
        <f t="shared" si="85"/>
        <v>0</v>
      </c>
      <c r="AM963" s="32">
        <f t="shared" si="86"/>
        <v>0</v>
      </c>
      <c r="AN963" s="32">
        <f t="shared" si="87"/>
        <v>0</v>
      </c>
      <c r="AO963" s="32">
        <f t="shared" si="88"/>
        <v>0</v>
      </c>
      <c r="AP963" s="32">
        <f t="shared" si="89"/>
        <v>0</v>
      </c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</row>
    <row r="964" spans="37:60" ht="12.75">
      <c r="AK964" s="32">
        <f aca="true" t="shared" si="90" ref="AK964:AK1027">O964-N964</f>
        <v>0</v>
      </c>
      <c r="AL964" s="32">
        <f aca="true" t="shared" si="91" ref="AL964:AL1027">Q964-P964</f>
        <v>0</v>
      </c>
      <c r="AM964" s="32">
        <f aca="true" t="shared" si="92" ref="AM964:AM1027">S964-R964</f>
        <v>0</v>
      </c>
      <c r="AN964" s="32">
        <f aca="true" t="shared" si="93" ref="AN964:AN1027">U964-T964</f>
        <v>0</v>
      </c>
      <c r="AO964" s="32">
        <f aca="true" t="shared" si="94" ref="AO964:AO1027">W964-V964</f>
        <v>0</v>
      </c>
      <c r="AP964" s="32">
        <f aca="true" t="shared" si="95" ref="AP964:AP1027">Y964-X964</f>
        <v>0</v>
      </c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</row>
    <row r="965" spans="37:60" ht="12.75">
      <c r="AK965" s="32">
        <f t="shared" si="90"/>
        <v>0</v>
      </c>
      <c r="AL965" s="32">
        <f t="shared" si="91"/>
        <v>0</v>
      </c>
      <c r="AM965" s="32">
        <f t="shared" si="92"/>
        <v>0</v>
      </c>
      <c r="AN965" s="32">
        <f t="shared" si="93"/>
        <v>0</v>
      </c>
      <c r="AO965" s="32">
        <f t="shared" si="94"/>
        <v>0</v>
      </c>
      <c r="AP965" s="32">
        <f t="shared" si="95"/>
        <v>0</v>
      </c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</row>
    <row r="966" spans="37:60" ht="12.75">
      <c r="AK966" s="32">
        <f t="shared" si="90"/>
        <v>0</v>
      </c>
      <c r="AL966" s="32">
        <f t="shared" si="91"/>
        <v>0</v>
      </c>
      <c r="AM966" s="32">
        <f t="shared" si="92"/>
        <v>0</v>
      </c>
      <c r="AN966" s="32">
        <f t="shared" si="93"/>
        <v>0</v>
      </c>
      <c r="AO966" s="32">
        <f t="shared" si="94"/>
        <v>0</v>
      </c>
      <c r="AP966" s="32">
        <f t="shared" si="95"/>
        <v>0</v>
      </c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</row>
    <row r="967" spans="37:60" ht="12.75">
      <c r="AK967" s="32">
        <f t="shared" si="90"/>
        <v>0</v>
      </c>
      <c r="AL967" s="32">
        <f t="shared" si="91"/>
        <v>0</v>
      </c>
      <c r="AM967" s="32">
        <f t="shared" si="92"/>
        <v>0</v>
      </c>
      <c r="AN967" s="32">
        <f t="shared" si="93"/>
        <v>0</v>
      </c>
      <c r="AO967" s="32">
        <f t="shared" si="94"/>
        <v>0</v>
      </c>
      <c r="AP967" s="32">
        <f t="shared" si="95"/>
        <v>0</v>
      </c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</row>
    <row r="968" spans="37:60" ht="12.75">
      <c r="AK968" s="32">
        <f t="shared" si="90"/>
        <v>0</v>
      </c>
      <c r="AL968" s="32">
        <f t="shared" si="91"/>
        <v>0</v>
      </c>
      <c r="AM968" s="32">
        <f t="shared" si="92"/>
        <v>0</v>
      </c>
      <c r="AN968" s="32">
        <f t="shared" si="93"/>
        <v>0</v>
      </c>
      <c r="AO968" s="32">
        <f t="shared" si="94"/>
        <v>0</v>
      </c>
      <c r="AP968" s="32">
        <f t="shared" si="95"/>
        <v>0</v>
      </c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</row>
    <row r="969" spans="37:60" ht="12.75">
      <c r="AK969" s="32">
        <f t="shared" si="90"/>
        <v>0</v>
      </c>
      <c r="AL969" s="32">
        <f t="shared" si="91"/>
        <v>0</v>
      </c>
      <c r="AM969" s="32">
        <f t="shared" si="92"/>
        <v>0</v>
      </c>
      <c r="AN969" s="32">
        <f t="shared" si="93"/>
        <v>0</v>
      </c>
      <c r="AO969" s="32">
        <f t="shared" si="94"/>
        <v>0</v>
      </c>
      <c r="AP969" s="32">
        <f t="shared" si="95"/>
        <v>0</v>
      </c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</row>
    <row r="970" spans="37:60" ht="12.75">
      <c r="AK970" s="32">
        <f t="shared" si="90"/>
        <v>0</v>
      </c>
      <c r="AL970" s="32">
        <f t="shared" si="91"/>
        <v>0</v>
      </c>
      <c r="AM970" s="32">
        <f t="shared" si="92"/>
        <v>0</v>
      </c>
      <c r="AN970" s="32">
        <f t="shared" si="93"/>
        <v>0</v>
      </c>
      <c r="AO970" s="32">
        <f t="shared" si="94"/>
        <v>0</v>
      </c>
      <c r="AP970" s="32">
        <f t="shared" si="95"/>
        <v>0</v>
      </c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</row>
    <row r="971" spans="37:60" ht="12.75">
      <c r="AK971" s="32">
        <f t="shared" si="90"/>
        <v>0</v>
      </c>
      <c r="AL971" s="32">
        <f t="shared" si="91"/>
        <v>0</v>
      </c>
      <c r="AM971" s="32">
        <f t="shared" si="92"/>
        <v>0</v>
      </c>
      <c r="AN971" s="32">
        <f t="shared" si="93"/>
        <v>0</v>
      </c>
      <c r="AO971" s="32">
        <f t="shared" si="94"/>
        <v>0</v>
      </c>
      <c r="AP971" s="32">
        <f t="shared" si="95"/>
        <v>0</v>
      </c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</row>
    <row r="972" spans="37:60" ht="12.75">
      <c r="AK972" s="32">
        <f t="shared" si="90"/>
        <v>0</v>
      </c>
      <c r="AL972" s="32">
        <f t="shared" si="91"/>
        <v>0</v>
      </c>
      <c r="AM972" s="32">
        <f t="shared" si="92"/>
        <v>0</v>
      </c>
      <c r="AN972" s="32">
        <f t="shared" si="93"/>
        <v>0</v>
      </c>
      <c r="AO972" s="32">
        <f t="shared" si="94"/>
        <v>0</v>
      </c>
      <c r="AP972" s="32">
        <f t="shared" si="95"/>
        <v>0</v>
      </c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</row>
    <row r="973" spans="37:60" ht="12.75">
      <c r="AK973" s="32">
        <f t="shared" si="90"/>
        <v>0</v>
      </c>
      <c r="AL973" s="32">
        <f t="shared" si="91"/>
        <v>0</v>
      </c>
      <c r="AM973" s="32">
        <f t="shared" si="92"/>
        <v>0</v>
      </c>
      <c r="AN973" s="32">
        <f t="shared" si="93"/>
        <v>0</v>
      </c>
      <c r="AO973" s="32">
        <f t="shared" si="94"/>
        <v>0</v>
      </c>
      <c r="AP973" s="32">
        <f t="shared" si="95"/>
        <v>0</v>
      </c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</row>
    <row r="974" spans="37:60" ht="12.75">
      <c r="AK974" s="32">
        <f t="shared" si="90"/>
        <v>0</v>
      </c>
      <c r="AL974" s="32">
        <f t="shared" si="91"/>
        <v>0</v>
      </c>
      <c r="AM974" s="32">
        <f t="shared" si="92"/>
        <v>0</v>
      </c>
      <c r="AN974" s="32">
        <f t="shared" si="93"/>
        <v>0</v>
      </c>
      <c r="AO974" s="32">
        <f t="shared" si="94"/>
        <v>0</v>
      </c>
      <c r="AP974" s="32">
        <f t="shared" si="95"/>
        <v>0</v>
      </c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</row>
    <row r="975" spans="37:60" ht="12.75">
      <c r="AK975" s="32">
        <f t="shared" si="90"/>
        <v>0</v>
      </c>
      <c r="AL975" s="32">
        <f t="shared" si="91"/>
        <v>0</v>
      </c>
      <c r="AM975" s="32">
        <f t="shared" si="92"/>
        <v>0</v>
      </c>
      <c r="AN975" s="32">
        <f t="shared" si="93"/>
        <v>0</v>
      </c>
      <c r="AO975" s="32">
        <f t="shared" si="94"/>
        <v>0</v>
      </c>
      <c r="AP975" s="32">
        <f t="shared" si="95"/>
        <v>0</v>
      </c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</row>
    <row r="976" spans="37:60" ht="12.75">
      <c r="AK976" s="32">
        <f t="shared" si="90"/>
        <v>0</v>
      </c>
      <c r="AL976" s="32">
        <f t="shared" si="91"/>
        <v>0</v>
      </c>
      <c r="AM976" s="32">
        <f t="shared" si="92"/>
        <v>0</v>
      </c>
      <c r="AN976" s="32">
        <f t="shared" si="93"/>
        <v>0</v>
      </c>
      <c r="AO976" s="32">
        <f t="shared" si="94"/>
        <v>0</v>
      </c>
      <c r="AP976" s="32">
        <f t="shared" si="95"/>
        <v>0</v>
      </c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</row>
    <row r="977" spans="37:60" ht="12.75">
      <c r="AK977" s="32">
        <f t="shared" si="90"/>
        <v>0</v>
      </c>
      <c r="AL977" s="32">
        <f t="shared" si="91"/>
        <v>0</v>
      </c>
      <c r="AM977" s="32">
        <f t="shared" si="92"/>
        <v>0</v>
      </c>
      <c r="AN977" s="32">
        <f t="shared" si="93"/>
        <v>0</v>
      </c>
      <c r="AO977" s="32">
        <f t="shared" si="94"/>
        <v>0</v>
      </c>
      <c r="AP977" s="32">
        <f t="shared" si="95"/>
        <v>0</v>
      </c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</row>
    <row r="978" spans="37:60" ht="12.75">
      <c r="AK978" s="32">
        <f t="shared" si="90"/>
        <v>0</v>
      </c>
      <c r="AL978" s="32">
        <f t="shared" si="91"/>
        <v>0</v>
      </c>
      <c r="AM978" s="32">
        <f t="shared" si="92"/>
        <v>0</v>
      </c>
      <c r="AN978" s="32">
        <f t="shared" si="93"/>
        <v>0</v>
      </c>
      <c r="AO978" s="32">
        <f t="shared" si="94"/>
        <v>0</v>
      </c>
      <c r="AP978" s="32">
        <f t="shared" si="95"/>
        <v>0</v>
      </c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</row>
    <row r="979" spans="37:60" ht="12.75">
      <c r="AK979" s="32">
        <f t="shared" si="90"/>
        <v>0</v>
      </c>
      <c r="AL979" s="32">
        <f t="shared" si="91"/>
        <v>0</v>
      </c>
      <c r="AM979" s="32">
        <f t="shared" si="92"/>
        <v>0</v>
      </c>
      <c r="AN979" s="32">
        <f t="shared" si="93"/>
        <v>0</v>
      </c>
      <c r="AO979" s="32">
        <f t="shared" si="94"/>
        <v>0</v>
      </c>
      <c r="AP979" s="32">
        <f t="shared" si="95"/>
        <v>0</v>
      </c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</row>
    <row r="980" spans="37:60" ht="12.75">
      <c r="AK980" s="32">
        <f t="shared" si="90"/>
        <v>0</v>
      </c>
      <c r="AL980" s="32">
        <f t="shared" si="91"/>
        <v>0</v>
      </c>
      <c r="AM980" s="32">
        <f t="shared" si="92"/>
        <v>0</v>
      </c>
      <c r="AN980" s="32">
        <f t="shared" si="93"/>
        <v>0</v>
      </c>
      <c r="AO980" s="32">
        <f t="shared" si="94"/>
        <v>0</v>
      </c>
      <c r="AP980" s="32">
        <f t="shared" si="95"/>
        <v>0</v>
      </c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</row>
    <row r="981" spans="37:60" ht="12.75">
      <c r="AK981" s="32">
        <f t="shared" si="90"/>
        <v>0</v>
      </c>
      <c r="AL981" s="32">
        <f t="shared" si="91"/>
        <v>0</v>
      </c>
      <c r="AM981" s="32">
        <f t="shared" si="92"/>
        <v>0</v>
      </c>
      <c r="AN981" s="32">
        <f t="shared" si="93"/>
        <v>0</v>
      </c>
      <c r="AO981" s="32">
        <f t="shared" si="94"/>
        <v>0</v>
      </c>
      <c r="AP981" s="32">
        <f t="shared" si="95"/>
        <v>0</v>
      </c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</row>
    <row r="982" spans="37:60" ht="12.75">
      <c r="AK982" s="32">
        <f t="shared" si="90"/>
        <v>0</v>
      </c>
      <c r="AL982" s="32">
        <f t="shared" si="91"/>
        <v>0</v>
      </c>
      <c r="AM982" s="32">
        <f t="shared" si="92"/>
        <v>0</v>
      </c>
      <c r="AN982" s="32">
        <f t="shared" si="93"/>
        <v>0</v>
      </c>
      <c r="AO982" s="32">
        <f t="shared" si="94"/>
        <v>0</v>
      </c>
      <c r="AP982" s="32">
        <f t="shared" si="95"/>
        <v>0</v>
      </c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</row>
    <row r="983" spans="37:60" ht="12.75">
      <c r="AK983" s="32">
        <f t="shared" si="90"/>
        <v>0</v>
      </c>
      <c r="AL983" s="32">
        <f t="shared" si="91"/>
        <v>0</v>
      </c>
      <c r="AM983" s="32">
        <f t="shared" si="92"/>
        <v>0</v>
      </c>
      <c r="AN983" s="32">
        <f t="shared" si="93"/>
        <v>0</v>
      </c>
      <c r="AO983" s="32">
        <f t="shared" si="94"/>
        <v>0</v>
      </c>
      <c r="AP983" s="32">
        <f t="shared" si="95"/>
        <v>0</v>
      </c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</row>
    <row r="984" spans="37:60" ht="12.75">
      <c r="AK984" s="32">
        <f t="shared" si="90"/>
        <v>0</v>
      </c>
      <c r="AL984" s="32">
        <f t="shared" si="91"/>
        <v>0</v>
      </c>
      <c r="AM984" s="32">
        <f t="shared" si="92"/>
        <v>0</v>
      </c>
      <c r="AN984" s="32">
        <f t="shared" si="93"/>
        <v>0</v>
      </c>
      <c r="AO984" s="32">
        <f t="shared" si="94"/>
        <v>0</v>
      </c>
      <c r="AP984" s="32">
        <f t="shared" si="95"/>
        <v>0</v>
      </c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</row>
    <row r="985" spans="37:60" ht="12.75">
      <c r="AK985" s="32">
        <f t="shared" si="90"/>
        <v>0</v>
      </c>
      <c r="AL985" s="32">
        <f t="shared" si="91"/>
        <v>0</v>
      </c>
      <c r="AM985" s="32">
        <f t="shared" si="92"/>
        <v>0</v>
      </c>
      <c r="AN985" s="32">
        <f t="shared" si="93"/>
        <v>0</v>
      </c>
      <c r="AO985" s="32">
        <f t="shared" si="94"/>
        <v>0</v>
      </c>
      <c r="AP985" s="32">
        <f t="shared" si="95"/>
        <v>0</v>
      </c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</row>
    <row r="986" spans="37:60" ht="12.75">
      <c r="AK986" s="32">
        <f t="shared" si="90"/>
        <v>0</v>
      </c>
      <c r="AL986" s="32">
        <f t="shared" si="91"/>
        <v>0</v>
      </c>
      <c r="AM986" s="32">
        <f t="shared" si="92"/>
        <v>0</v>
      </c>
      <c r="AN986" s="32">
        <f t="shared" si="93"/>
        <v>0</v>
      </c>
      <c r="AO986" s="32">
        <f t="shared" si="94"/>
        <v>0</v>
      </c>
      <c r="AP986" s="32">
        <f t="shared" si="95"/>
        <v>0</v>
      </c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</row>
    <row r="987" spans="37:60" ht="12.75">
      <c r="AK987" s="32">
        <f t="shared" si="90"/>
        <v>0</v>
      </c>
      <c r="AL987" s="32">
        <f t="shared" si="91"/>
        <v>0</v>
      </c>
      <c r="AM987" s="32">
        <f t="shared" si="92"/>
        <v>0</v>
      </c>
      <c r="AN987" s="32">
        <f t="shared" si="93"/>
        <v>0</v>
      </c>
      <c r="AO987" s="32">
        <f t="shared" si="94"/>
        <v>0</v>
      </c>
      <c r="AP987" s="32">
        <f t="shared" si="95"/>
        <v>0</v>
      </c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</row>
    <row r="988" spans="37:60" ht="12.75">
      <c r="AK988" s="32">
        <f t="shared" si="90"/>
        <v>0</v>
      </c>
      <c r="AL988" s="32">
        <f t="shared" si="91"/>
        <v>0</v>
      </c>
      <c r="AM988" s="32">
        <f t="shared" si="92"/>
        <v>0</v>
      </c>
      <c r="AN988" s="32">
        <f t="shared" si="93"/>
        <v>0</v>
      </c>
      <c r="AO988" s="32">
        <f t="shared" si="94"/>
        <v>0</v>
      </c>
      <c r="AP988" s="32">
        <f t="shared" si="95"/>
        <v>0</v>
      </c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</row>
    <row r="989" spans="37:60" ht="12.75">
      <c r="AK989" s="32">
        <f t="shared" si="90"/>
        <v>0</v>
      </c>
      <c r="AL989" s="32">
        <f t="shared" si="91"/>
        <v>0</v>
      </c>
      <c r="AM989" s="32">
        <f t="shared" si="92"/>
        <v>0</v>
      </c>
      <c r="AN989" s="32">
        <f t="shared" si="93"/>
        <v>0</v>
      </c>
      <c r="AO989" s="32">
        <f t="shared" si="94"/>
        <v>0</v>
      </c>
      <c r="AP989" s="32">
        <f t="shared" si="95"/>
        <v>0</v>
      </c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</row>
    <row r="990" spans="37:60" ht="12.75">
      <c r="AK990" s="32">
        <f t="shared" si="90"/>
        <v>0</v>
      </c>
      <c r="AL990" s="32">
        <f t="shared" si="91"/>
        <v>0</v>
      </c>
      <c r="AM990" s="32">
        <f t="shared" si="92"/>
        <v>0</v>
      </c>
      <c r="AN990" s="32">
        <f t="shared" si="93"/>
        <v>0</v>
      </c>
      <c r="AO990" s="32">
        <f t="shared" si="94"/>
        <v>0</v>
      </c>
      <c r="AP990" s="32">
        <f t="shared" si="95"/>
        <v>0</v>
      </c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</row>
    <row r="991" spans="37:60" ht="12.75">
      <c r="AK991" s="32">
        <f t="shared" si="90"/>
        <v>0</v>
      </c>
      <c r="AL991" s="32">
        <f t="shared" si="91"/>
        <v>0</v>
      </c>
      <c r="AM991" s="32">
        <f t="shared" si="92"/>
        <v>0</v>
      </c>
      <c r="AN991" s="32">
        <f t="shared" si="93"/>
        <v>0</v>
      </c>
      <c r="AO991" s="32">
        <f t="shared" si="94"/>
        <v>0</v>
      </c>
      <c r="AP991" s="32">
        <f t="shared" si="95"/>
        <v>0</v>
      </c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</row>
    <row r="992" spans="37:60" ht="12.75">
      <c r="AK992" s="32">
        <f t="shared" si="90"/>
        <v>0</v>
      </c>
      <c r="AL992" s="32">
        <f t="shared" si="91"/>
        <v>0</v>
      </c>
      <c r="AM992" s="32">
        <f t="shared" si="92"/>
        <v>0</v>
      </c>
      <c r="AN992" s="32">
        <f t="shared" si="93"/>
        <v>0</v>
      </c>
      <c r="AO992" s="32">
        <f t="shared" si="94"/>
        <v>0</v>
      </c>
      <c r="AP992" s="32">
        <f t="shared" si="95"/>
        <v>0</v>
      </c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</row>
    <row r="993" spans="37:60" ht="12.75">
      <c r="AK993" s="32">
        <f t="shared" si="90"/>
        <v>0</v>
      </c>
      <c r="AL993" s="32">
        <f t="shared" si="91"/>
        <v>0</v>
      </c>
      <c r="AM993" s="32">
        <f t="shared" si="92"/>
        <v>0</v>
      </c>
      <c r="AN993" s="32">
        <f t="shared" si="93"/>
        <v>0</v>
      </c>
      <c r="AO993" s="32">
        <f t="shared" si="94"/>
        <v>0</v>
      </c>
      <c r="AP993" s="32">
        <f t="shared" si="95"/>
        <v>0</v>
      </c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</row>
    <row r="994" spans="37:60" ht="12.75">
      <c r="AK994" s="32">
        <f t="shared" si="90"/>
        <v>0</v>
      </c>
      <c r="AL994" s="32">
        <f t="shared" si="91"/>
        <v>0</v>
      </c>
      <c r="AM994" s="32">
        <f t="shared" si="92"/>
        <v>0</v>
      </c>
      <c r="AN994" s="32">
        <f t="shared" si="93"/>
        <v>0</v>
      </c>
      <c r="AO994" s="32">
        <f t="shared" si="94"/>
        <v>0</v>
      </c>
      <c r="AP994" s="32">
        <f t="shared" si="95"/>
        <v>0</v>
      </c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</row>
    <row r="995" spans="37:60" ht="12.75">
      <c r="AK995" s="32">
        <f t="shared" si="90"/>
        <v>0</v>
      </c>
      <c r="AL995" s="32">
        <f t="shared" si="91"/>
        <v>0</v>
      </c>
      <c r="AM995" s="32">
        <f t="shared" si="92"/>
        <v>0</v>
      </c>
      <c r="AN995" s="32">
        <f t="shared" si="93"/>
        <v>0</v>
      </c>
      <c r="AO995" s="32">
        <f t="shared" si="94"/>
        <v>0</v>
      </c>
      <c r="AP995" s="32">
        <f t="shared" si="95"/>
        <v>0</v>
      </c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</row>
    <row r="996" spans="37:60" ht="12.75">
      <c r="AK996" s="32">
        <f t="shared" si="90"/>
        <v>0</v>
      </c>
      <c r="AL996" s="32">
        <f t="shared" si="91"/>
        <v>0</v>
      </c>
      <c r="AM996" s="32">
        <f t="shared" si="92"/>
        <v>0</v>
      </c>
      <c r="AN996" s="32">
        <f t="shared" si="93"/>
        <v>0</v>
      </c>
      <c r="AO996" s="32">
        <f t="shared" si="94"/>
        <v>0</v>
      </c>
      <c r="AP996" s="32">
        <f t="shared" si="95"/>
        <v>0</v>
      </c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</row>
    <row r="997" spans="37:60" ht="12.75">
      <c r="AK997" s="32">
        <f t="shared" si="90"/>
        <v>0</v>
      </c>
      <c r="AL997" s="32">
        <f t="shared" si="91"/>
        <v>0</v>
      </c>
      <c r="AM997" s="32">
        <f t="shared" si="92"/>
        <v>0</v>
      </c>
      <c r="AN997" s="32">
        <f t="shared" si="93"/>
        <v>0</v>
      </c>
      <c r="AO997" s="32">
        <f t="shared" si="94"/>
        <v>0</v>
      </c>
      <c r="AP997" s="32">
        <f t="shared" si="95"/>
        <v>0</v>
      </c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</row>
    <row r="998" spans="37:60" ht="12.75">
      <c r="AK998" s="32">
        <f t="shared" si="90"/>
        <v>0</v>
      </c>
      <c r="AL998" s="32">
        <f t="shared" si="91"/>
        <v>0</v>
      </c>
      <c r="AM998" s="32">
        <f t="shared" si="92"/>
        <v>0</v>
      </c>
      <c r="AN998" s="32">
        <f t="shared" si="93"/>
        <v>0</v>
      </c>
      <c r="AO998" s="32">
        <f t="shared" si="94"/>
        <v>0</v>
      </c>
      <c r="AP998" s="32">
        <f t="shared" si="95"/>
        <v>0</v>
      </c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</row>
    <row r="999" spans="37:60" ht="12.75">
      <c r="AK999" s="32">
        <f t="shared" si="90"/>
        <v>0</v>
      </c>
      <c r="AL999" s="32">
        <f t="shared" si="91"/>
        <v>0</v>
      </c>
      <c r="AM999" s="32">
        <f t="shared" si="92"/>
        <v>0</v>
      </c>
      <c r="AN999" s="32">
        <f t="shared" si="93"/>
        <v>0</v>
      </c>
      <c r="AO999" s="32">
        <f t="shared" si="94"/>
        <v>0</v>
      </c>
      <c r="AP999" s="32">
        <f t="shared" si="95"/>
        <v>0</v>
      </c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</row>
    <row r="1000" spans="37:60" ht="12.75">
      <c r="AK1000" s="32">
        <f t="shared" si="90"/>
        <v>0</v>
      </c>
      <c r="AL1000" s="32">
        <f t="shared" si="91"/>
        <v>0</v>
      </c>
      <c r="AM1000" s="32">
        <f t="shared" si="92"/>
        <v>0</v>
      </c>
      <c r="AN1000" s="32">
        <f t="shared" si="93"/>
        <v>0</v>
      </c>
      <c r="AO1000" s="32">
        <f t="shared" si="94"/>
        <v>0</v>
      </c>
      <c r="AP1000" s="32">
        <f t="shared" si="95"/>
        <v>0</v>
      </c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</row>
    <row r="1001" spans="37:60" ht="12.75">
      <c r="AK1001" s="32">
        <f t="shared" si="90"/>
        <v>0</v>
      </c>
      <c r="AL1001" s="32">
        <f t="shared" si="91"/>
        <v>0</v>
      </c>
      <c r="AM1001" s="32">
        <f t="shared" si="92"/>
        <v>0</v>
      </c>
      <c r="AN1001" s="32">
        <f t="shared" si="93"/>
        <v>0</v>
      </c>
      <c r="AO1001" s="32">
        <f t="shared" si="94"/>
        <v>0</v>
      </c>
      <c r="AP1001" s="32">
        <f t="shared" si="95"/>
        <v>0</v>
      </c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</row>
    <row r="1002" spans="37:60" ht="12.75">
      <c r="AK1002" s="32">
        <f t="shared" si="90"/>
        <v>0</v>
      </c>
      <c r="AL1002" s="32">
        <f t="shared" si="91"/>
        <v>0</v>
      </c>
      <c r="AM1002" s="32">
        <f t="shared" si="92"/>
        <v>0</v>
      </c>
      <c r="AN1002" s="32">
        <f t="shared" si="93"/>
        <v>0</v>
      </c>
      <c r="AO1002" s="32">
        <f t="shared" si="94"/>
        <v>0</v>
      </c>
      <c r="AP1002" s="32">
        <f t="shared" si="95"/>
        <v>0</v>
      </c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</row>
    <row r="1003" spans="37:60" ht="12.75">
      <c r="AK1003" s="32">
        <f t="shared" si="90"/>
        <v>0</v>
      </c>
      <c r="AL1003" s="32">
        <f t="shared" si="91"/>
        <v>0</v>
      </c>
      <c r="AM1003" s="32">
        <f t="shared" si="92"/>
        <v>0</v>
      </c>
      <c r="AN1003" s="32">
        <f t="shared" si="93"/>
        <v>0</v>
      </c>
      <c r="AO1003" s="32">
        <f t="shared" si="94"/>
        <v>0</v>
      </c>
      <c r="AP1003" s="32">
        <f t="shared" si="95"/>
        <v>0</v>
      </c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</row>
    <row r="1004" spans="37:60" ht="12.75">
      <c r="AK1004" s="32">
        <f t="shared" si="90"/>
        <v>0</v>
      </c>
      <c r="AL1004" s="32">
        <f t="shared" si="91"/>
        <v>0</v>
      </c>
      <c r="AM1004" s="32">
        <f t="shared" si="92"/>
        <v>0</v>
      </c>
      <c r="AN1004" s="32">
        <f t="shared" si="93"/>
        <v>0</v>
      </c>
      <c r="AO1004" s="32">
        <f t="shared" si="94"/>
        <v>0</v>
      </c>
      <c r="AP1004" s="32">
        <f t="shared" si="95"/>
        <v>0</v>
      </c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</row>
    <row r="1005" spans="37:60" ht="12.75">
      <c r="AK1005" s="32">
        <f t="shared" si="90"/>
        <v>0</v>
      </c>
      <c r="AL1005" s="32">
        <f t="shared" si="91"/>
        <v>0</v>
      </c>
      <c r="AM1005" s="32">
        <f t="shared" si="92"/>
        <v>0</v>
      </c>
      <c r="AN1005" s="32">
        <f t="shared" si="93"/>
        <v>0</v>
      </c>
      <c r="AO1005" s="32">
        <f t="shared" si="94"/>
        <v>0</v>
      </c>
      <c r="AP1005" s="32">
        <f t="shared" si="95"/>
        <v>0</v>
      </c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</row>
    <row r="1006" spans="37:60" ht="12.75">
      <c r="AK1006" s="32">
        <f t="shared" si="90"/>
        <v>0</v>
      </c>
      <c r="AL1006" s="32">
        <f t="shared" si="91"/>
        <v>0</v>
      </c>
      <c r="AM1006" s="32">
        <f t="shared" si="92"/>
        <v>0</v>
      </c>
      <c r="AN1006" s="32">
        <f t="shared" si="93"/>
        <v>0</v>
      </c>
      <c r="AO1006" s="32">
        <f t="shared" si="94"/>
        <v>0</v>
      </c>
      <c r="AP1006" s="32">
        <f t="shared" si="95"/>
        <v>0</v>
      </c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</row>
    <row r="1007" spans="37:60" ht="12.75">
      <c r="AK1007" s="32">
        <f t="shared" si="90"/>
        <v>0</v>
      </c>
      <c r="AL1007" s="32">
        <f t="shared" si="91"/>
        <v>0</v>
      </c>
      <c r="AM1007" s="32">
        <f t="shared" si="92"/>
        <v>0</v>
      </c>
      <c r="AN1007" s="32">
        <f t="shared" si="93"/>
        <v>0</v>
      </c>
      <c r="AO1007" s="32">
        <f t="shared" si="94"/>
        <v>0</v>
      </c>
      <c r="AP1007" s="32">
        <f t="shared" si="95"/>
        <v>0</v>
      </c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</row>
    <row r="1008" spans="37:60" ht="12.75">
      <c r="AK1008" s="32">
        <f t="shared" si="90"/>
        <v>0</v>
      </c>
      <c r="AL1008" s="32">
        <f t="shared" si="91"/>
        <v>0</v>
      </c>
      <c r="AM1008" s="32">
        <f t="shared" si="92"/>
        <v>0</v>
      </c>
      <c r="AN1008" s="32">
        <f t="shared" si="93"/>
        <v>0</v>
      </c>
      <c r="AO1008" s="32">
        <f t="shared" si="94"/>
        <v>0</v>
      </c>
      <c r="AP1008" s="32">
        <f t="shared" si="95"/>
        <v>0</v>
      </c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</row>
    <row r="1009" spans="37:60" ht="12.75">
      <c r="AK1009" s="32">
        <f t="shared" si="90"/>
        <v>0</v>
      </c>
      <c r="AL1009" s="32">
        <f t="shared" si="91"/>
        <v>0</v>
      </c>
      <c r="AM1009" s="32">
        <f t="shared" si="92"/>
        <v>0</v>
      </c>
      <c r="AN1009" s="32">
        <f t="shared" si="93"/>
        <v>0</v>
      </c>
      <c r="AO1009" s="32">
        <f t="shared" si="94"/>
        <v>0</v>
      </c>
      <c r="AP1009" s="32">
        <f t="shared" si="95"/>
        <v>0</v>
      </c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</row>
    <row r="1010" spans="37:60" ht="12.75">
      <c r="AK1010" s="32">
        <f t="shared" si="90"/>
        <v>0</v>
      </c>
      <c r="AL1010" s="32">
        <f t="shared" si="91"/>
        <v>0</v>
      </c>
      <c r="AM1010" s="32">
        <f t="shared" si="92"/>
        <v>0</v>
      </c>
      <c r="AN1010" s="32">
        <f t="shared" si="93"/>
        <v>0</v>
      </c>
      <c r="AO1010" s="32">
        <f t="shared" si="94"/>
        <v>0</v>
      </c>
      <c r="AP1010" s="32">
        <f t="shared" si="95"/>
        <v>0</v>
      </c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</row>
    <row r="1011" spans="37:60" ht="12.75">
      <c r="AK1011" s="32">
        <f t="shared" si="90"/>
        <v>0</v>
      </c>
      <c r="AL1011" s="32">
        <f t="shared" si="91"/>
        <v>0</v>
      </c>
      <c r="AM1011" s="32">
        <f t="shared" si="92"/>
        <v>0</v>
      </c>
      <c r="AN1011" s="32">
        <f t="shared" si="93"/>
        <v>0</v>
      </c>
      <c r="AO1011" s="32">
        <f t="shared" si="94"/>
        <v>0</v>
      </c>
      <c r="AP1011" s="32">
        <f t="shared" si="95"/>
        <v>0</v>
      </c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</row>
    <row r="1012" spans="37:60" ht="12.75">
      <c r="AK1012" s="32">
        <f t="shared" si="90"/>
        <v>0</v>
      </c>
      <c r="AL1012" s="32">
        <f t="shared" si="91"/>
        <v>0</v>
      </c>
      <c r="AM1012" s="32">
        <f t="shared" si="92"/>
        <v>0</v>
      </c>
      <c r="AN1012" s="32">
        <f t="shared" si="93"/>
        <v>0</v>
      </c>
      <c r="AO1012" s="32">
        <f t="shared" si="94"/>
        <v>0</v>
      </c>
      <c r="AP1012" s="32">
        <f t="shared" si="95"/>
        <v>0</v>
      </c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</row>
    <row r="1013" spans="37:60" ht="12.75">
      <c r="AK1013" s="32">
        <f t="shared" si="90"/>
        <v>0</v>
      </c>
      <c r="AL1013" s="32">
        <f t="shared" si="91"/>
        <v>0</v>
      </c>
      <c r="AM1013" s="32">
        <f t="shared" si="92"/>
        <v>0</v>
      </c>
      <c r="AN1013" s="32">
        <f t="shared" si="93"/>
        <v>0</v>
      </c>
      <c r="AO1013" s="32">
        <f t="shared" si="94"/>
        <v>0</v>
      </c>
      <c r="AP1013" s="32">
        <f t="shared" si="95"/>
        <v>0</v>
      </c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</row>
    <row r="1014" spans="37:60" ht="12.75">
      <c r="AK1014" s="32">
        <f t="shared" si="90"/>
        <v>0</v>
      </c>
      <c r="AL1014" s="32">
        <f t="shared" si="91"/>
        <v>0</v>
      </c>
      <c r="AM1014" s="32">
        <f t="shared" si="92"/>
        <v>0</v>
      </c>
      <c r="AN1014" s="32">
        <f t="shared" si="93"/>
        <v>0</v>
      </c>
      <c r="AO1014" s="32">
        <f t="shared" si="94"/>
        <v>0</v>
      </c>
      <c r="AP1014" s="32">
        <f t="shared" si="95"/>
        <v>0</v>
      </c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</row>
    <row r="1015" spans="37:60" ht="12.75">
      <c r="AK1015" s="32">
        <f t="shared" si="90"/>
        <v>0</v>
      </c>
      <c r="AL1015" s="32">
        <f t="shared" si="91"/>
        <v>0</v>
      </c>
      <c r="AM1015" s="32">
        <f t="shared" si="92"/>
        <v>0</v>
      </c>
      <c r="AN1015" s="32">
        <f t="shared" si="93"/>
        <v>0</v>
      </c>
      <c r="AO1015" s="32">
        <f t="shared" si="94"/>
        <v>0</v>
      </c>
      <c r="AP1015" s="32">
        <f t="shared" si="95"/>
        <v>0</v>
      </c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</row>
    <row r="1016" spans="37:60" ht="12.75">
      <c r="AK1016" s="32">
        <f t="shared" si="90"/>
        <v>0</v>
      </c>
      <c r="AL1016" s="32">
        <f t="shared" si="91"/>
        <v>0</v>
      </c>
      <c r="AM1016" s="32">
        <f t="shared" si="92"/>
        <v>0</v>
      </c>
      <c r="AN1016" s="32">
        <f t="shared" si="93"/>
        <v>0</v>
      </c>
      <c r="AO1016" s="32">
        <f t="shared" si="94"/>
        <v>0</v>
      </c>
      <c r="AP1016" s="32">
        <f t="shared" si="95"/>
        <v>0</v>
      </c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</row>
    <row r="1017" spans="37:60" ht="12.75">
      <c r="AK1017" s="32">
        <f t="shared" si="90"/>
        <v>0</v>
      </c>
      <c r="AL1017" s="32">
        <f t="shared" si="91"/>
        <v>0</v>
      </c>
      <c r="AM1017" s="32">
        <f t="shared" si="92"/>
        <v>0</v>
      </c>
      <c r="AN1017" s="32">
        <f t="shared" si="93"/>
        <v>0</v>
      </c>
      <c r="AO1017" s="32">
        <f t="shared" si="94"/>
        <v>0</v>
      </c>
      <c r="AP1017" s="32">
        <f t="shared" si="95"/>
        <v>0</v>
      </c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</row>
    <row r="1018" spans="37:60" ht="12.75">
      <c r="AK1018" s="32">
        <f t="shared" si="90"/>
        <v>0</v>
      </c>
      <c r="AL1018" s="32">
        <f t="shared" si="91"/>
        <v>0</v>
      </c>
      <c r="AM1018" s="32">
        <f t="shared" si="92"/>
        <v>0</v>
      </c>
      <c r="AN1018" s="32">
        <f t="shared" si="93"/>
        <v>0</v>
      </c>
      <c r="AO1018" s="32">
        <f t="shared" si="94"/>
        <v>0</v>
      </c>
      <c r="AP1018" s="32">
        <f t="shared" si="95"/>
        <v>0</v>
      </c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</row>
    <row r="1019" spans="37:60" ht="12.75">
      <c r="AK1019" s="32">
        <f t="shared" si="90"/>
        <v>0</v>
      </c>
      <c r="AL1019" s="32">
        <f t="shared" si="91"/>
        <v>0</v>
      </c>
      <c r="AM1019" s="32">
        <f t="shared" si="92"/>
        <v>0</v>
      </c>
      <c r="AN1019" s="32">
        <f t="shared" si="93"/>
        <v>0</v>
      </c>
      <c r="AO1019" s="32">
        <f t="shared" si="94"/>
        <v>0</v>
      </c>
      <c r="AP1019" s="32">
        <f t="shared" si="95"/>
        <v>0</v>
      </c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</row>
    <row r="1020" spans="37:60" ht="12.75">
      <c r="AK1020" s="32">
        <f t="shared" si="90"/>
        <v>0</v>
      </c>
      <c r="AL1020" s="32">
        <f t="shared" si="91"/>
        <v>0</v>
      </c>
      <c r="AM1020" s="32">
        <f t="shared" si="92"/>
        <v>0</v>
      </c>
      <c r="AN1020" s="32">
        <f t="shared" si="93"/>
        <v>0</v>
      </c>
      <c r="AO1020" s="32">
        <f t="shared" si="94"/>
        <v>0</v>
      </c>
      <c r="AP1020" s="32">
        <f t="shared" si="95"/>
        <v>0</v>
      </c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</row>
    <row r="1021" spans="37:60" ht="12.75">
      <c r="AK1021" s="32">
        <f t="shared" si="90"/>
        <v>0</v>
      </c>
      <c r="AL1021" s="32">
        <f t="shared" si="91"/>
        <v>0</v>
      </c>
      <c r="AM1021" s="32">
        <f t="shared" si="92"/>
        <v>0</v>
      </c>
      <c r="AN1021" s="32">
        <f t="shared" si="93"/>
        <v>0</v>
      </c>
      <c r="AO1021" s="32">
        <f t="shared" si="94"/>
        <v>0</v>
      </c>
      <c r="AP1021" s="32">
        <f t="shared" si="95"/>
        <v>0</v>
      </c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</row>
    <row r="1022" spans="37:60" ht="12.75">
      <c r="AK1022" s="32">
        <f t="shared" si="90"/>
        <v>0</v>
      </c>
      <c r="AL1022" s="32">
        <f t="shared" si="91"/>
        <v>0</v>
      </c>
      <c r="AM1022" s="32">
        <f t="shared" si="92"/>
        <v>0</v>
      </c>
      <c r="AN1022" s="32">
        <f t="shared" si="93"/>
        <v>0</v>
      </c>
      <c r="AO1022" s="32">
        <f t="shared" si="94"/>
        <v>0</v>
      </c>
      <c r="AP1022" s="32">
        <f t="shared" si="95"/>
        <v>0</v>
      </c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</row>
    <row r="1023" spans="37:60" ht="12.75">
      <c r="AK1023" s="32">
        <f t="shared" si="90"/>
        <v>0</v>
      </c>
      <c r="AL1023" s="32">
        <f t="shared" si="91"/>
        <v>0</v>
      </c>
      <c r="AM1023" s="32">
        <f t="shared" si="92"/>
        <v>0</v>
      </c>
      <c r="AN1023" s="32">
        <f t="shared" si="93"/>
        <v>0</v>
      </c>
      <c r="AO1023" s="32">
        <f t="shared" si="94"/>
        <v>0</v>
      </c>
      <c r="AP1023" s="32">
        <f t="shared" si="95"/>
        <v>0</v>
      </c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</row>
    <row r="1024" spans="37:60" ht="12.75">
      <c r="AK1024" s="32">
        <f t="shared" si="90"/>
        <v>0</v>
      </c>
      <c r="AL1024" s="32">
        <f t="shared" si="91"/>
        <v>0</v>
      </c>
      <c r="AM1024" s="32">
        <f t="shared" si="92"/>
        <v>0</v>
      </c>
      <c r="AN1024" s="32">
        <f t="shared" si="93"/>
        <v>0</v>
      </c>
      <c r="AO1024" s="32">
        <f t="shared" si="94"/>
        <v>0</v>
      </c>
      <c r="AP1024" s="32">
        <f t="shared" si="95"/>
        <v>0</v>
      </c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</row>
    <row r="1025" spans="37:60" ht="12.75">
      <c r="AK1025" s="32">
        <f t="shared" si="90"/>
        <v>0</v>
      </c>
      <c r="AL1025" s="32">
        <f t="shared" si="91"/>
        <v>0</v>
      </c>
      <c r="AM1025" s="32">
        <f t="shared" si="92"/>
        <v>0</v>
      </c>
      <c r="AN1025" s="32">
        <f t="shared" si="93"/>
        <v>0</v>
      </c>
      <c r="AO1025" s="32">
        <f t="shared" si="94"/>
        <v>0</v>
      </c>
      <c r="AP1025" s="32">
        <f t="shared" si="95"/>
        <v>0</v>
      </c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</row>
    <row r="1026" spans="37:60" ht="12.75">
      <c r="AK1026" s="32">
        <f t="shared" si="90"/>
        <v>0</v>
      </c>
      <c r="AL1026" s="32">
        <f t="shared" si="91"/>
        <v>0</v>
      </c>
      <c r="AM1026" s="32">
        <f t="shared" si="92"/>
        <v>0</v>
      </c>
      <c r="AN1026" s="32">
        <f t="shared" si="93"/>
        <v>0</v>
      </c>
      <c r="AO1026" s="32">
        <f t="shared" si="94"/>
        <v>0</v>
      </c>
      <c r="AP1026" s="32">
        <f t="shared" si="95"/>
        <v>0</v>
      </c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</row>
    <row r="1027" spans="37:60" ht="12.75">
      <c r="AK1027" s="32">
        <f t="shared" si="90"/>
        <v>0</v>
      </c>
      <c r="AL1027" s="32">
        <f t="shared" si="91"/>
        <v>0</v>
      </c>
      <c r="AM1027" s="32">
        <f t="shared" si="92"/>
        <v>0</v>
      </c>
      <c r="AN1027" s="32">
        <f t="shared" si="93"/>
        <v>0</v>
      </c>
      <c r="AO1027" s="32">
        <f t="shared" si="94"/>
        <v>0</v>
      </c>
      <c r="AP1027" s="32">
        <f t="shared" si="95"/>
        <v>0</v>
      </c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</row>
    <row r="1028" spans="37:60" ht="12.75">
      <c r="AK1028" s="32">
        <f aca="true" t="shared" si="96" ref="AK1028:AK1091">O1028-N1028</f>
        <v>0</v>
      </c>
      <c r="AL1028" s="32">
        <f aca="true" t="shared" si="97" ref="AL1028:AL1091">Q1028-P1028</f>
        <v>0</v>
      </c>
      <c r="AM1028" s="32">
        <f aca="true" t="shared" si="98" ref="AM1028:AM1091">S1028-R1028</f>
        <v>0</v>
      </c>
      <c r="AN1028" s="32">
        <f aca="true" t="shared" si="99" ref="AN1028:AN1091">U1028-T1028</f>
        <v>0</v>
      </c>
      <c r="AO1028" s="32">
        <f aca="true" t="shared" si="100" ref="AO1028:AO1091">W1028-V1028</f>
        <v>0</v>
      </c>
      <c r="AP1028" s="32">
        <f aca="true" t="shared" si="101" ref="AP1028:AP1091">Y1028-X1028</f>
        <v>0</v>
      </c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</row>
    <row r="1029" spans="37:60" ht="12.75">
      <c r="AK1029" s="32">
        <f t="shared" si="96"/>
        <v>0</v>
      </c>
      <c r="AL1029" s="32">
        <f t="shared" si="97"/>
        <v>0</v>
      </c>
      <c r="AM1029" s="32">
        <f t="shared" si="98"/>
        <v>0</v>
      </c>
      <c r="AN1029" s="32">
        <f t="shared" si="99"/>
        <v>0</v>
      </c>
      <c r="AO1029" s="32">
        <f t="shared" si="100"/>
        <v>0</v>
      </c>
      <c r="AP1029" s="32">
        <f t="shared" si="101"/>
        <v>0</v>
      </c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</row>
    <row r="1030" spans="37:60" ht="12.75">
      <c r="AK1030" s="32">
        <f t="shared" si="96"/>
        <v>0</v>
      </c>
      <c r="AL1030" s="32">
        <f t="shared" si="97"/>
        <v>0</v>
      </c>
      <c r="AM1030" s="32">
        <f t="shared" si="98"/>
        <v>0</v>
      </c>
      <c r="AN1030" s="32">
        <f t="shared" si="99"/>
        <v>0</v>
      </c>
      <c r="AO1030" s="32">
        <f t="shared" si="100"/>
        <v>0</v>
      </c>
      <c r="AP1030" s="32">
        <f t="shared" si="101"/>
        <v>0</v>
      </c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</row>
    <row r="1031" spans="37:60" ht="12.75">
      <c r="AK1031" s="32">
        <f t="shared" si="96"/>
        <v>0</v>
      </c>
      <c r="AL1031" s="32">
        <f t="shared" si="97"/>
        <v>0</v>
      </c>
      <c r="AM1031" s="32">
        <f t="shared" si="98"/>
        <v>0</v>
      </c>
      <c r="AN1031" s="32">
        <f t="shared" si="99"/>
        <v>0</v>
      </c>
      <c r="AO1031" s="32">
        <f t="shared" si="100"/>
        <v>0</v>
      </c>
      <c r="AP1031" s="32">
        <f t="shared" si="101"/>
        <v>0</v>
      </c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</row>
    <row r="1032" spans="37:60" ht="12.75">
      <c r="AK1032" s="32">
        <f t="shared" si="96"/>
        <v>0</v>
      </c>
      <c r="AL1032" s="32">
        <f t="shared" si="97"/>
        <v>0</v>
      </c>
      <c r="AM1032" s="32">
        <f t="shared" si="98"/>
        <v>0</v>
      </c>
      <c r="AN1032" s="32">
        <f t="shared" si="99"/>
        <v>0</v>
      </c>
      <c r="AO1032" s="32">
        <f t="shared" si="100"/>
        <v>0</v>
      </c>
      <c r="AP1032" s="32">
        <f t="shared" si="101"/>
        <v>0</v>
      </c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</row>
    <row r="1033" spans="37:60" ht="12.75">
      <c r="AK1033" s="32">
        <f t="shared" si="96"/>
        <v>0</v>
      </c>
      <c r="AL1033" s="32">
        <f t="shared" si="97"/>
        <v>0</v>
      </c>
      <c r="AM1033" s="32">
        <f t="shared" si="98"/>
        <v>0</v>
      </c>
      <c r="AN1033" s="32">
        <f t="shared" si="99"/>
        <v>0</v>
      </c>
      <c r="AO1033" s="32">
        <f t="shared" si="100"/>
        <v>0</v>
      </c>
      <c r="AP1033" s="32">
        <f t="shared" si="101"/>
        <v>0</v>
      </c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</row>
    <row r="1034" spans="37:60" ht="12.75">
      <c r="AK1034" s="32">
        <f t="shared" si="96"/>
        <v>0</v>
      </c>
      <c r="AL1034" s="32">
        <f t="shared" si="97"/>
        <v>0</v>
      </c>
      <c r="AM1034" s="32">
        <f t="shared" si="98"/>
        <v>0</v>
      </c>
      <c r="AN1034" s="32">
        <f t="shared" si="99"/>
        <v>0</v>
      </c>
      <c r="AO1034" s="32">
        <f t="shared" si="100"/>
        <v>0</v>
      </c>
      <c r="AP1034" s="32">
        <f t="shared" si="101"/>
        <v>0</v>
      </c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</row>
    <row r="1035" spans="37:60" ht="12.75">
      <c r="AK1035" s="32">
        <f t="shared" si="96"/>
        <v>0</v>
      </c>
      <c r="AL1035" s="32">
        <f t="shared" si="97"/>
        <v>0</v>
      </c>
      <c r="AM1035" s="32">
        <f t="shared" si="98"/>
        <v>0</v>
      </c>
      <c r="AN1035" s="32">
        <f t="shared" si="99"/>
        <v>0</v>
      </c>
      <c r="AO1035" s="32">
        <f t="shared" si="100"/>
        <v>0</v>
      </c>
      <c r="AP1035" s="32">
        <f t="shared" si="101"/>
        <v>0</v>
      </c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</row>
    <row r="1036" spans="37:60" ht="12.75">
      <c r="AK1036" s="32">
        <f t="shared" si="96"/>
        <v>0</v>
      </c>
      <c r="AL1036" s="32">
        <f t="shared" si="97"/>
        <v>0</v>
      </c>
      <c r="AM1036" s="32">
        <f t="shared" si="98"/>
        <v>0</v>
      </c>
      <c r="AN1036" s="32">
        <f t="shared" si="99"/>
        <v>0</v>
      </c>
      <c r="AO1036" s="32">
        <f t="shared" si="100"/>
        <v>0</v>
      </c>
      <c r="AP1036" s="32">
        <f t="shared" si="101"/>
        <v>0</v>
      </c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</row>
    <row r="1037" spans="37:60" ht="12.75">
      <c r="AK1037" s="32">
        <f t="shared" si="96"/>
        <v>0</v>
      </c>
      <c r="AL1037" s="32">
        <f t="shared" si="97"/>
        <v>0</v>
      </c>
      <c r="AM1037" s="32">
        <f t="shared" si="98"/>
        <v>0</v>
      </c>
      <c r="AN1037" s="32">
        <f t="shared" si="99"/>
        <v>0</v>
      </c>
      <c r="AO1037" s="32">
        <f t="shared" si="100"/>
        <v>0</v>
      </c>
      <c r="AP1037" s="32">
        <f t="shared" si="101"/>
        <v>0</v>
      </c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</row>
    <row r="1038" spans="37:60" ht="12.75">
      <c r="AK1038" s="32">
        <f t="shared" si="96"/>
        <v>0</v>
      </c>
      <c r="AL1038" s="32">
        <f t="shared" si="97"/>
        <v>0</v>
      </c>
      <c r="AM1038" s="32">
        <f t="shared" si="98"/>
        <v>0</v>
      </c>
      <c r="AN1038" s="32">
        <f t="shared" si="99"/>
        <v>0</v>
      </c>
      <c r="AO1038" s="32">
        <f t="shared" si="100"/>
        <v>0</v>
      </c>
      <c r="AP1038" s="32">
        <f t="shared" si="101"/>
        <v>0</v>
      </c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</row>
    <row r="1039" spans="37:60" ht="12.75">
      <c r="AK1039" s="32">
        <f t="shared" si="96"/>
        <v>0</v>
      </c>
      <c r="AL1039" s="32">
        <f t="shared" si="97"/>
        <v>0</v>
      </c>
      <c r="AM1039" s="32">
        <f t="shared" si="98"/>
        <v>0</v>
      </c>
      <c r="AN1039" s="32">
        <f t="shared" si="99"/>
        <v>0</v>
      </c>
      <c r="AO1039" s="32">
        <f t="shared" si="100"/>
        <v>0</v>
      </c>
      <c r="AP1039" s="32">
        <f t="shared" si="101"/>
        <v>0</v>
      </c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</row>
    <row r="1040" spans="37:60" ht="12.75">
      <c r="AK1040" s="32">
        <f t="shared" si="96"/>
        <v>0</v>
      </c>
      <c r="AL1040" s="32">
        <f t="shared" si="97"/>
        <v>0</v>
      </c>
      <c r="AM1040" s="32">
        <f t="shared" si="98"/>
        <v>0</v>
      </c>
      <c r="AN1040" s="32">
        <f t="shared" si="99"/>
        <v>0</v>
      </c>
      <c r="AO1040" s="32">
        <f t="shared" si="100"/>
        <v>0</v>
      </c>
      <c r="AP1040" s="32">
        <f t="shared" si="101"/>
        <v>0</v>
      </c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</row>
    <row r="1041" spans="37:60" ht="12.75">
      <c r="AK1041" s="32">
        <f t="shared" si="96"/>
        <v>0</v>
      </c>
      <c r="AL1041" s="32">
        <f t="shared" si="97"/>
        <v>0</v>
      </c>
      <c r="AM1041" s="32">
        <f t="shared" si="98"/>
        <v>0</v>
      </c>
      <c r="AN1041" s="32">
        <f t="shared" si="99"/>
        <v>0</v>
      </c>
      <c r="AO1041" s="32">
        <f t="shared" si="100"/>
        <v>0</v>
      </c>
      <c r="AP1041" s="32">
        <f t="shared" si="101"/>
        <v>0</v>
      </c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</row>
    <row r="1042" spans="37:60" ht="12.75">
      <c r="AK1042" s="32">
        <f t="shared" si="96"/>
        <v>0</v>
      </c>
      <c r="AL1042" s="32">
        <f t="shared" si="97"/>
        <v>0</v>
      </c>
      <c r="AM1042" s="32">
        <f t="shared" si="98"/>
        <v>0</v>
      </c>
      <c r="AN1042" s="32">
        <f t="shared" si="99"/>
        <v>0</v>
      </c>
      <c r="AO1042" s="32">
        <f t="shared" si="100"/>
        <v>0</v>
      </c>
      <c r="AP1042" s="32">
        <f t="shared" si="101"/>
        <v>0</v>
      </c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</row>
    <row r="1043" spans="37:60" ht="12.75">
      <c r="AK1043" s="32">
        <f t="shared" si="96"/>
        <v>0</v>
      </c>
      <c r="AL1043" s="32">
        <f t="shared" si="97"/>
        <v>0</v>
      </c>
      <c r="AM1043" s="32">
        <f t="shared" si="98"/>
        <v>0</v>
      </c>
      <c r="AN1043" s="32">
        <f t="shared" si="99"/>
        <v>0</v>
      </c>
      <c r="AO1043" s="32">
        <f t="shared" si="100"/>
        <v>0</v>
      </c>
      <c r="AP1043" s="32">
        <f t="shared" si="101"/>
        <v>0</v>
      </c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</row>
    <row r="1044" spans="37:60" ht="12.75">
      <c r="AK1044" s="32">
        <f t="shared" si="96"/>
        <v>0</v>
      </c>
      <c r="AL1044" s="32">
        <f t="shared" si="97"/>
        <v>0</v>
      </c>
      <c r="AM1044" s="32">
        <f t="shared" si="98"/>
        <v>0</v>
      </c>
      <c r="AN1044" s="32">
        <f t="shared" si="99"/>
        <v>0</v>
      </c>
      <c r="AO1044" s="32">
        <f t="shared" si="100"/>
        <v>0</v>
      </c>
      <c r="AP1044" s="32">
        <f t="shared" si="101"/>
        <v>0</v>
      </c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</row>
    <row r="1045" spans="37:60" ht="12.75">
      <c r="AK1045" s="32">
        <f t="shared" si="96"/>
        <v>0</v>
      </c>
      <c r="AL1045" s="32">
        <f t="shared" si="97"/>
        <v>0</v>
      </c>
      <c r="AM1045" s="32">
        <f t="shared" si="98"/>
        <v>0</v>
      </c>
      <c r="AN1045" s="32">
        <f t="shared" si="99"/>
        <v>0</v>
      </c>
      <c r="AO1045" s="32">
        <f t="shared" si="100"/>
        <v>0</v>
      </c>
      <c r="AP1045" s="32">
        <f t="shared" si="101"/>
        <v>0</v>
      </c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</row>
    <row r="1046" spans="37:60" ht="12.75">
      <c r="AK1046" s="32">
        <f t="shared" si="96"/>
        <v>0</v>
      </c>
      <c r="AL1046" s="32">
        <f t="shared" si="97"/>
        <v>0</v>
      </c>
      <c r="AM1046" s="32">
        <f t="shared" si="98"/>
        <v>0</v>
      </c>
      <c r="AN1046" s="32">
        <f t="shared" si="99"/>
        <v>0</v>
      </c>
      <c r="AO1046" s="32">
        <f t="shared" si="100"/>
        <v>0</v>
      </c>
      <c r="AP1046" s="32">
        <f t="shared" si="101"/>
        <v>0</v>
      </c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</row>
    <row r="1047" spans="37:60" ht="12.75">
      <c r="AK1047" s="32">
        <f t="shared" si="96"/>
        <v>0</v>
      </c>
      <c r="AL1047" s="32">
        <f t="shared" si="97"/>
        <v>0</v>
      </c>
      <c r="AM1047" s="32">
        <f t="shared" si="98"/>
        <v>0</v>
      </c>
      <c r="AN1047" s="32">
        <f t="shared" si="99"/>
        <v>0</v>
      </c>
      <c r="AO1047" s="32">
        <f t="shared" si="100"/>
        <v>0</v>
      </c>
      <c r="AP1047" s="32">
        <f t="shared" si="101"/>
        <v>0</v>
      </c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</row>
    <row r="1048" spans="37:60" ht="12.75">
      <c r="AK1048" s="32">
        <f t="shared" si="96"/>
        <v>0</v>
      </c>
      <c r="AL1048" s="32">
        <f t="shared" si="97"/>
        <v>0</v>
      </c>
      <c r="AM1048" s="32">
        <f t="shared" si="98"/>
        <v>0</v>
      </c>
      <c r="AN1048" s="32">
        <f t="shared" si="99"/>
        <v>0</v>
      </c>
      <c r="AO1048" s="32">
        <f t="shared" si="100"/>
        <v>0</v>
      </c>
      <c r="AP1048" s="32">
        <f t="shared" si="101"/>
        <v>0</v>
      </c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</row>
    <row r="1049" spans="37:60" ht="12.75">
      <c r="AK1049" s="32">
        <f t="shared" si="96"/>
        <v>0</v>
      </c>
      <c r="AL1049" s="32">
        <f t="shared" si="97"/>
        <v>0</v>
      </c>
      <c r="AM1049" s="32">
        <f t="shared" si="98"/>
        <v>0</v>
      </c>
      <c r="AN1049" s="32">
        <f t="shared" si="99"/>
        <v>0</v>
      </c>
      <c r="AO1049" s="32">
        <f t="shared" si="100"/>
        <v>0</v>
      </c>
      <c r="AP1049" s="32">
        <f t="shared" si="101"/>
        <v>0</v>
      </c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</row>
    <row r="1050" spans="37:60" ht="12.75">
      <c r="AK1050" s="32">
        <f t="shared" si="96"/>
        <v>0</v>
      </c>
      <c r="AL1050" s="32">
        <f t="shared" si="97"/>
        <v>0</v>
      </c>
      <c r="AM1050" s="32">
        <f t="shared" si="98"/>
        <v>0</v>
      </c>
      <c r="AN1050" s="32">
        <f t="shared" si="99"/>
        <v>0</v>
      </c>
      <c r="AO1050" s="32">
        <f t="shared" si="100"/>
        <v>0</v>
      </c>
      <c r="AP1050" s="32">
        <f t="shared" si="101"/>
        <v>0</v>
      </c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</row>
    <row r="1051" spans="37:60" ht="12.75">
      <c r="AK1051" s="32">
        <f t="shared" si="96"/>
        <v>0</v>
      </c>
      <c r="AL1051" s="32">
        <f t="shared" si="97"/>
        <v>0</v>
      </c>
      <c r="AM1051" s="32">
        <f t="shared" si="98"/>
        <v>0</v>
      </c>
      <c r="AN1051" s="32">
        <f t="shared" si="99"/>
        <v>0</v>
      </c>
      <c r="AO1051" s="32">
        <f t="shared" si="100"/>
        <v>0</v>
      </c>
      <c r="AP1051" s="32">
        <f t="shared" si="101"/>
        <v>0</v>
      </c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</row>
    <row r="1052" spans="37:60" ht="12.75">
      <c r="AK1052" s="32">
        <f t="shared" si="96"/>
        <v>0</v>
      </c>
      <c r="AL1052" s="32">
        <f t="shared" si="97"/>
        <v>0</v>
      </c>
      <c r="AM1052" s="32">
        <f t="shared" si="98"/>
        <v>0</v>
      </c>
      <c r="AN1052" s="32">
        <f t="shared" si="99"/>
        <v>0</v>
      </c>
      <c r="AO1052" s="32">
        <f t="shared" si="100"/>
        <v>0</v>
      </c>
      <c r="AP1052" s="32">
        <f t="shared" si="101"/>
        <v>0</v>
      </c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</row>
    <row r="1053" spans="37:60" ht="12.75">
      <c r="AK1053" s="32">
        <f t="shared" si="96"/>
        <v>0</v>
      </c>
      <c r="AL1053" s="32">
        <f t="shared" si="97"/>
        <v>0</v>
      </c>
      <c r="AM1053" s="32">
        <f t="shared" si="98"/>
        <v>0</v>
      </c>
      <c r="AN1053" s="32">
        <f t="shared" si="99"/>
        <v>0</v>
      </c>
      <c r="AO1053" s="32">
        <f t="shared" si="100"/>
        <v>0</v>
      </c>
      <c r="AP1053" s="32">
        <f t="shared" si="101"/>
        <v>0</v>
      </c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</row>
    <row r="1054" spans="37:60" ht="12.75">
      <c r="AK1054" s="32">
        <f t="shared" si="96"/>
        <v>0</v>
      </c>
      <c r="AL1054" s="32">
        <f t="shared" si="97"/>
        <v>0</v>
      </c>
      <c r="AM1054" s="32">
        <f t="shared" si="98"/>
        <v>0</v>
      </c>
      <c r="AN1054" s="32">
        <f t="shared" si="99"/>
        <v>0</v>
      </c>
      <c r="AO1054" s="32">
        <f t="shared" si="100"/>
        <v>0</v>
      </c>
      <c r="AP1054" s="32">
        <f t="shared" si="101"/>
        <v>0</v>
      </c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</row>
    <row r="1055" spans="37:60" ht="12.75">
      <c r="AK1055" s="32">
        <f t="shared" si="96"/>
        <v>0</v>
      </c>
      <c r="AL1055" s="32">
        <f t="shared" si="97"/>
        <v>0</v>
      </c>
      <c r="AM1055" s="32">
        <f t="shared" si="98"/>
        <v>0</v>
      </c>
      <c r="AN1055" s="32">
        <f t="shared" si="99"/>
        <v>0</v>
      </c>
      <c r="AO1055" s="32">
        <f t="shared" si="100"/>
        <v>0</v>
      </c>
      <c r="AP1055" s="32">
        <f t="shared" si="101"/>
        <v>0</v>
      </c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</row>
    <row r="1056" spans="37:60" ht="12.75">
      <c r="AK1056" s="32">
        <f t="shared" si="96"/>
        <v>0</v>
      </c>
      <c r="AL1056" s="32">
        <f t="shared" si="97"/>
        <v>0</v>
      </c>
      <c r="AM1056" s="32">
        <f t="shared" si="98"/>
        <v>0</v>
      </c>
      <c r="AN1056" s="32">
        <f t="shared" si="99"/>
        <v>0</v>
      </c>
      <c r="AO1056" s="32">
        <f t="shared" si="100"/>
        <v>0</v>
      </c>
      <c r="AP1056" s="32">
        <f t="shared" si="101"/>
        <v>0</v>
      </c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</row>
    <row r="1057" spans="37:60" ht="12.75">
      <c r="AK1057" s="32">
        <f t="shared" si="96"/>
        <v>0</v>
      </c>
      <c r="AL1057" s="32">
        <f t="shared" si="97"/>
        <v>0</v>
      </c>
      <c r="AM1057" s="32">
        <f t="shared" si="98"/>
        <v>0</v>
      </c>
      <c r="AN1057" s="32">
        <f t="shared" si="99"/>
        <v>0</v>
      </c>
      <c r="AO1057" s="32">
        <f t="shared" si="100"/>
        <v>0</v>
      </c>
      <c r="AP1057" s="32">
        <f t="shared" si="101"/>
        <v>0</v>
      </c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</row>
    <row r="1058" spans="37:60" ht="12.75">
      <c r="AK1058" s="32">
        <f t="shared" si="96"/>
        <v>0</v>
      </c>
      <c r="AL1058" s="32">
        <f t="shared" si="97"/>
        <v>0</v>
      </c>
      <c r="AM1058" s="32">
        <f t="shared" si="98"/>
        <v>0</v>
      </c>
      <c r="AN1058" s="32">
        <f t="shared" si="99"/>
        <v>0</v>
      </c>
      <c r="AO1058" s="32">
        <f t="shared" si="100"/>
        <v>0</v>
      </c>
      <c r="AP1058" s="32">
        <f t="shared" si="101"/>
        <v>0</v>
      </c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</row>
    <row r="1059" spans="37:60" ht="12.75">
      <c r="AK1059" s="32">
        <f t="shared" si="96"/>
        <v>0</v>
      </c>
      <c r="AL1059" s="32">
        <f t="shared" si="97"/>
        <v>0</v>
      </c>
      <c r="AM1059" s="32">
        <f t="shared" si="98"/>
        <v>0</v>
      </c>
      <c r="AN1059" s="32">
        <f t="shared" si="99"/>
        <v>0</v>
      </c>
      <c r="AO1059" s="32">
        <f t="shared" si="100"/>
        <v>0</v>
      </c>
      <c r="AP1059" s="32">
        <f t="shared" si="101"/>
        <v>0</v>
      </c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</row>
    <row r="1060" spans="37:60" ht="12.75">
      <c r="AK1060" s="32">
        <f t="shared" si="96"/>
        <v>0</v>
      </c>
      <c r="AL1060" s="32">
        <f t="shared" si="97"/>
        <v>0</v>
      </c>
      <c r="AM1060" s="32">
        <f t="shared" si="98"/>
        <v>0</v>
      </c>
      <c r="AN1060" s="32">
        <f t="shared" si="99"/>
        <v>0</v>
      </c>
      <c r="AO1060" s="32">
        <f t="shared" si="100"/>
        <v>0</v>
      </c>
      <c r="AP1060" s="32">
        <f t="shared" si="101"/>
        <v>0</v>
      </c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</row>
    <row r="1061" spans="37:60" ht="12.75">
      <c r="AK1061" s="32">
        <f t="shared" si="96"/>
        <v>0</v>
      </c>
      <c r="AL1061" s="32">
        <f t="shared" si="97"/>
        <v>0</v>
      </c>
      <c r="AM1061" s="32">
        <f t="shared" si="98"/>
        <v>0</v>
      </c>
      <c r="AN1061" s="32">
        <f t="shared" si="99"/>
        <v>0</v>
      </c>
      <c r="AO1061" s="32">
        <f t="shared" si="100"/>
        <v>0</v>
      </c>
      <c r="AP1061" s="32">
        <f t="shared" si="101"/>
        <v>0</v>
      </c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</row>
    <row r="1062" spans="37:60" ht="12.75">
      <c r="AK1062" s="32">
        <f t="shared" si="96"/>
        <v>0</v>
      </c>
      <c r="AL1062" s="32">
        <f t="shared" si="97"/>
        <v>0</v>
      </c>
      <c r="AM1062" s="32">
        <f t="shared" si="98"/>
        <v>0</v>
      </c>
      <c r="AN1062" s="32">
        <f t="shared" si="99"/>
        <v>0</v>
      </c>
      <c r="AO1062" s="32">
        <f t="shared" si="100"/>
        <v>0</v>
      </c>
      <c r="AP1062" s="32">
        <f t="shared" si="101"/>
        <v>0</v>
      </c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</row>
    <row r="1063" spans="37:60" ht="12.75">
      <c r="AK1063" s="32">
        <f t="shared" si="96"/>
        <v>0</v>
      </c>
      <c r="AL1063" s="32">
        <f t="shared" si="97"/>
        <v>0</v>
      </c>
      <c r="AM1063" s="32">
        <f t="shared" si="98"/>
        <v>0</v>
      </c>
      <c r="AN1063" s="32">
        <f t="shared" si="99"/>
        <v>0</v>
      </c>
      <c r="AO1063" s="32">
        <f t="shared" si="100"/>
        <v>0</v>
      </c>
      <c r="AP1063" s="32">
        <f t="shared" si="101"/>
        <v>0</v>
      </c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</row>
    <row r="1064" spans="37:60" ht="12.75">
      <c r="AK1064" s="32">
        <f t="shared" si="96"/>
        <v>0</v>
      </c>
      <c r="AL1064" s="32">
        <f t="shared" si="97"/>
        <v>0</v>
      </c>
      <c r="AM1064" s="32">
        <f t="shared" si="98"/>
        <v>0</v>
      </c>
      <c r="AN1064" s="32">
        <f t="shared" si="99"/>
        <v>0</v>
      </c>
      <c r="AO1064" s="32">
        <f t="shared" si="100"/>
        <v>0</v>
      </c>
      <c r="AP1064" s="32">
        <f t="shared" si="101"/>
        <v>0</v>
      </c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</row>
    <row r="1065" spans="37:60" ht="12.75">
      <c r="AK1065" s="32">
        <f t="shared" si="96"/>
        <v>0</v>
      </c>
      <c r="AL1065" s="32">
        <f t="shared" si="97"/>
        <v>0</v>
      </c>
      <c r="AM1065" s="32">
        <f t="shared" si="98"/>
        <v>0</v>
      </c>
      <c r="AN1065" s="32">
        <f t="shared" si="99"/>
        <v>0</v>
      </c>
      <c r="AO1065" s="32">
        <f t="shared" si="100"/>
        <v>0</v>
      </c>
      <c r="AP1065" s="32">
        <f t="shared" si="101"/>
        <v>0</v>
      </c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</row>
    <row r="1066" spans="37:60" ht="12.75">
      <c r="AK1066" s="32">
        <f t="shared" si="96"/>
        <v>0</v>
      </c>
      <c r="AL1066" s="32">
        <f t="shared" si="97"/>
        <v>0</v>
      </c>
      <c r="AM1066" s="32">
        <f t="shared" si="98"/>
        <v>0</v>
      </c>
      <c r="AN1066" s="32">
        <f t="shared" si="99"/>
        <v>0</v>
      </c>
      <c r="AO1066" s="32">
        <f t="shared" si="100"/>
        <v>0</v>
      </c>
      <c r="AP1066" s="32">
        <f t="shared" si="101"/>
        <v>0</v>
      </c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</row>
    <row r="1067" spans="37:60" ht="12.75">
      <c r="AK1067" s="32">
        <f t="shared" si="96"/>
        <v>0</v>
      </c>
      <c r="AL1067" s="32">
        <f t="shared" si="97"/>
        <v>0</v>
      </c>
      <c r="AM1067" s="32">
        <f t="shared" si="98"/>
        <v>0</v>
      </c>
      <c r="AN1067" s="32">
        <f t="shared" si="99"/>
        <v>0</v>
      </c>
      <c r="AO1067" s="32">
        <f t="shared" si="100"/>
        <v>0</v>
      </c>
      <c r="AP1067" s="32">
        <f t="shared" si="101"/>
        <v>0</v>
      </c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</row>
    <row r="1068" spans="37:60" ht="12.75">
      <c r="AK1068" s="32">
        <f t="shared" si="96"/>
        <v>0</v>
      </c>
      <c r="AL1068" s="32">
        <f t="shared" si="97"/>
        <v>0</v>
      </c>
      <c r="AM1068" s="32">
        <f t="shared" si="98"/>
        <v>0</v>
      </c>
      <c r="AN1068" s="32">
        <f t="shared" si="99"/>
        <v>0</v>
      </c>
      <c r="AO1068" s="32">
        <f t="shared" si="100"/>
        <v>0</v>
      </c>
      <c r="AP1068" s="32">
        <f t="shared" si="101"/>
        <v>0</v>
      </c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</row>
    <row r="1069" spans="37:60" ht="12.75">
      <c r="AK1069" s="32">
        <f t="shared" si="96"/>
        <v>0</v>
      </c>
      <c r="AL1069" s="32">
        <f t="shared" si="97"/>
        <v>0</v>
      </c>
      <c r="AM1069" s="32">
        <f t="shared" si="98"/>
        <v>0</v>
      </c>
      <c r="AN1069" s="32">
        <f t="shared" si="99"/>
        <v>0</v>
      </c>
      <c r="AO1069" s="32">
        <f t="shared" si="100"/>
        <v>0</v>
      </c>
      <c r="AP1069" s="32">
        <f t="shared" si="101"/>
        <v>0</v>
      </c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</row>
    <row r="1070" spans="37:60" ht="12.75">
      <c r="AK1070" s="32">
        <f t="shared" si="96"/>
        <v>0</v>
      </c>
      <c r="AL1070" s="32">
        <f t="shared" si="97"/>
        <v>0</v>
      </c>
      <c r="AM1070" s="32">
        <f t="shared" si="98"/>
        <v>0</v>
      </c>
      <c r="AN1070" s="32">
        <f t="shared" si="99"/>
        <v>0</v>
      </c>
      <c r="AO1070" s="32">
        <f t="shared" si="100"/>
        <v>0</v>
      </c>
      <c r="AP1070" s="32">
        <f t="shared" si="101"/>
        <v>0</v>
      </c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</row>
    <row r="1071" spans="37:60" ht="12.75">
      <c r="AK1071" s="32">
        <f t="shared" si="96"/>
        <v>0</v>
      </c>
      <c r="AL1071" s="32">
        <f t="shared" si="97"/>
        <v>0</v>
      </c>
      <c r="AM1071" s="32">
        <f t="shared" si="98"/>
        <v>0</v>
      </c>
      <c r="AN1071" s="32">
        <f t="shared" si="99"/>
        <v>0</v>
      </c>
      <c r="AO1071" s="32">
        <f t="shared" si="100"/>
        <v>0</v>
      </c>
      <c r="AP1071" s="32">
        <f t="shared" si="101"/>
        <v>0</v>
      </c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</row>
    <row r="1072" spans="37:60" ht="12.75">
      <c r="AK1072" s="32">
        <f t="shared" si="96"/>
        <v>0</v>
      </c>
      <c r="AL1072" s="32">
        <f t="shared" si="97"/>
        <v>0</v>
      </c>
      <c r="AM1072" s="32">
        <f t="shared" si="98"/>
        <v>0</v>
      </c>
      <c r="AN1072" s="32">
        <f t="shared" si="99"/>
        <v>0</v>
      </c>
      <c r="AO1072" s="32">
        <f t="shared" si="100"/>
        <v>0</v>
      </c>
      <c r="AP1072" s="32">
        <f t="shared" si="101"/>
        <v>0</v>
      </c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</row>
    <row r="1073" spans="37:60" ht="12.75">
      <c r="AK1073" s="32">
        <f t="shared" si="96"/>
        <v>0</v>
      </c>
      <c r="AL1073" s="32">
        <f t="shared" si="97"/>
        <v>0</v>
      </c>
      <c r="AM1073" s="32">
        <f t="shared" si="98"/>
        <v>0</v>
      </c>
      <c r="AN1073" s="32">
        <f t="shared" si="99"/>
        <v>0</v>
      </c>
      <c r="AO1073" s="32">
        <f t="shared" si="100"/>
        <v>0</v>
      </c>
      <c r="AP1073" s="32">
        <f t="shared" si="101"/>
        <v>0</v>
      </c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</row>
    <row r="1074" spans="37:60" ht="12.75">
      <c r="AK1074" s="32">
        <f t="shared" si="96"/>
        <v>0</v>
      </c>
      <c r="AL1074" s="32">
        <f t="shared" si="97"/>
        <v>0</v>
      </c>
      <c r="AM1074" s="32">
        <f t="shared" si="98"/>
        <v>0</v>
      </c>
      <c r="AN1074" s="32">
        <f t="shared" si="99"/>
        <v>0</v>
      </c>
      <c r="AO1074" s="32">
        <f t="shared" si="100"/>
        <v>0</v>
      </c>
      <c r="AP1074" s="32">
        <f t="shared" si="101"/>
        <v>0</v>
      </c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</row>
    <row r="1075" spans="37:60" ht="12.75">
      <c r="AK1075" s="32">
        <f t="shared" si="96"/>
        <v>0</v>
      </c>
      <c r="AL1075" s="32">
        <f t="shared" si="97"/>
        <v>0</v>
      </c>
      <c r="AM1075" s="32">
        <f t="shared" si="98"/>
        <v>0</v>
      </c>
      <c r="AN1075" s="32">
        <f t="shared" si="99"/>
        <v>0</v>
      </c>
      <c r="AO1075" s="32">
        <f t="shared" si="100"/>
        <v>0</v>
      </c>
      <c r="AP1075" s="32">
        <f t="shared" si="101"/>
        <v>0</v>
      </c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</row>
    <row r="1076" spans="37:60" ht="12.75">
      <c r="AK1076" s="32">
        <f t="shared" si="96"/>
        <v>0</v>
      </c>
      <c r="AL1076" s="32">
        <f t="shared" si="97"/>
        <v>0</v>
      </c>
      <c r="AM1076" s="32">
        <f t="shared" si="98"/>
        <v>0</v>
      </c>
      <c r="AN1076" s="32">
        <f t="shared" si="99"/>
        <v>0</v>
      </c>
      <c r="AO1076" s="32">
        <f t="shared" si="100"/>
        <v>0</v>
      </c>
      <c r="AP1076" s="32">
        <f t="shared" si="101"/>
        <v>0</v>
      </c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</row>
    <row r="1077" spans="37:60" ht="12.75">
      <c r="AK1077" s="32">
        <f t="shared" si="96"/>
        <v>0</v>
      </c>
      <c r="AL1077" s="32">
        <f t="shared" si="97"/>
        <v>0</v>
      </c>
      <c r="AM1077" s="32">
        <f t="shared" si="98"/>
        <v>0</v>
      </c>
      <c r="AN1077" s="32">
        <f t="shared" si="99"/>
        <v>0</v>
      </c>
      <c r="AO1077" s="32">
        <f t="shared" si="100"/>
        <v>0</v>
      </c>
      <c r="AP1077" s="32">
        <f t="shared" si="101"/>
        <v>0</v>
      </c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</row>
    <row r="1078" spans="37:60" ht="12.75">
      <c r="AK1078" s="32">
        <f t="shared" si="96"/>
        <v>0</v>
      </c>
      <c r="AL1078" s="32">
        <f t="shared" si="97"/>
        <v>0</v>
      </c>
      <c r="AM1078" s="32">
        <f t="shared" si="98"/>
        <v>0</v>
      </c>
      <c r="AN1078" s="32">
        <f t="shared" si="99"/>
        <v>0</v>
      </c>
      <c r="AO1078" s="32">
        <f t="shared" si="100"/>
        <v>0</v>
      </c>
      <c r="AP1078" s="32">
        <f t="shared" si="101"/>
        <v>0</v>
      </c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</row>
    <row r="1079" spans="37:60" ht="12.75">
      <c r="AK1079" s="32">
        <f t="shared" si="96"/>
        <v>0</v>
      </c>
      <c r="AL1079" s="32">
        <f t="shared" si="97"/>
        <v>0</v>
      </c>
      <c r="AM1079" s="32">
        <f t="shared" si="98"/>
        <v>0</v>
      </c>
      <c r="AN1079" s="32">
        <f t="shared" si="99"/>
        <v>0</v>
      </c>
      <c r="AO1079" s="32">
        <f t="shared" si="100"/>
        <v>0</v>
      </c>
      <c r="AP1079" s="32">
        <f t="shared" si="101"/>
        <v>0</v>
      </c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</row>
    <row r="1080" spans="37:60" ht="12.75">
      <c r="AK1080" s="32">
        <f t="shared" si="96"/>
        <v>0</v>
      </c>
      <c r="AL1080" s="32">
        <f t="shared" si="97"/>
        <v>0</v>
      </c>
      <c r="AM1080" s="32">
        <f t="shared" si="98"/>
        <v>0</v>
      </c>
      <c r="AN1080" s="32">
        <f t="shared" si="99"/>
        <v>0</v>
      </c>
      <c r="AO1080" s="32">
        <f t="shared" si="100"/>
        <v>0</v>
      </c>
      <c r="AP1080" s="32">
        <f t="shared" si="101"/>
        <v>0</v>
      </c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</row>
    <row r="1081" spans="37:60" ht="12.75">
      <c r="AK1081" s="32">
        <f t="shared" si="96"/>
        <v>0</v>
      </c>
      <c r="AL1081" s="32">
        <f t="shared" si="97"/>
        <v>0</v>
      </c>
      <c r="AM1081" s="32">
        <f t="shared" si="98"/>
        <v>0</v>
      </c>
      <c r="AN1081" s="32">
        <f t="shared" si="99"/>
        <v>0</v>
      </c>
      <c r="AO1081" s="32">
        <f t="shared" si="100"/>
        <v>0</v>
      </c>
      <c r="AP1081" s="32">
        <f t="shared" si="101"/>
        <v>0</v>
      </c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</row>
    <row r="1082" spans="37:60" ht="12.75">
      <c r="AK1082" s="32">
        <f t="shared" si="96"/>
        <v>0</v>
      </c>
      <c r="AL1082" s="32">
        <f t="shared" si="97"/>
        <v>0</v>
      </c>
      <c r="AM1082" s="32">
        <f t="shared" si="98"/>
        <v>0</v>
      </c>
      <c r="AN1082" s="32">
        <f t="shared" si="99"/>
        <v>0</v>
      </c>
      <c r="AO1082" s="32">
        <f t="shared" si="100"/>
        <v>0</v>
      </c>
      <c r="AP1082" s="32">
        <f t="shared" si="101"/>
        <v>0</v>
      </c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</row>
    <row r="1083" spans="37:60" ht="12.75">
      <c r="AK1083" s="32">
        <f t="shared" si="96"/>
        <v>0</v>
      </c>
      <c r="AL1083" s="32">
        <f t="shared" si="97"/>
        <v>0</v>
      </c>
      <c r="AM1083" s="32">
        <f t="shared" si="98"/>
        <v>0</v>
      </c>
      <c r="AN1083" s="32">
        <f t="shared" si="99"/>
        <v>0</v>
      </c>
      <c r="AO1083" s="32">
        <f t="shared" si="100"/>
        <v>0</v>
      </c>
      <c r="AP1083" s="32">
        <f t="shared" si="101"/>
        <v>0</v>
      </c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</row>
    <row r="1084" spans="37:60" ht="12.75">
      <c r="AK1084" s="32">
        <f t="shared" si="96"/>
        <v>0</v>
      </c>
      <c r="AL1084" s="32">
        <f t="shared" si="97"/>
        <v>0</v>
      </c>
      <c r="AM1084" s="32">
        <f t="shared" si="98"/>
        <v>0</v>
      </c>
      <c r="AN1084" s="32">
        <f t="shared" si="99"/>
        <v>0</v>
      </c>
      <c r="AO1084" s="32">
        <f t="shared" si="100"/>
        <v>0</v>
      </c>
      <c r="AP1084" s="32">
        <f t="shared" si="101"/>
        <v>0</v>
      </c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</row>
    <row r="1085" spans="37:60" ht="12.75">
      <c r="AK1085" s="32">
        <f t="shared" si="96"/>
        <v>0</v>
      </c>
      <c r="AL1085" s="32">
        <f t="shared" si="97"/>
        <v>0</v>
      </c>
      <c r="AM1085" s="32">
        <f t="shared" si="98"/>
        <v>0</v>
      </c>
      <c r="AN1085" s="32">
        <f t="shared" si="99"/>
        <v>0</v>
      </c>
      <c r="AO1085" s="32">
        <f t="shared" si="100"/>
        <v>0</v>
      </c>
      <c r="AP1085" s="32">
        <f t="shared" si="101"/>
        <v>0</v>
      </c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</row>
    <row r="1086" spans="37:60" ht="12.75">
      <c r="AK1086" s="32">
        <f t="shared" si="96"/>
        <v>0</v>
      </c>
      <c r="AL1086" s="32">
        <f t="shared" si="97"/>
        <v>0</v>
      </c>
      <c r="AM1086" s="32">
        <f t="shared" si="98"/>
        <v>0</v>
      </c>
      <c r="AN1086" s="32">
        <f t="shared" si="99"/>
        <v>0</v>
      </c>
      <c r="AO1086" s="32">
        <f t="shared" si="100"/>
        <v>0</v>
      </c>
      <c r="AP1086" s="32">
        <f t="shared" si="101"/>
        <v>0</v>
      </c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</row>
    <row r="1087" spans="37:60" ht="12.75">
      <c r="AK1087" s="32">
        <f t="shared" si="96"/>
        <v>0</v>
      </c>
      <c r="AL1087" s="32">
        <f t="shared" si="97"/>
        <v>0</v>
      </c>
      <c r="AM1087" s="32">
        <f t="shared" si="98"/>
        <v>0</v>
      </c>
      <c r="AN1087" s="32">
        <f t="shared" si="99"/>
        <v>0</v>
      </c>
      <c r="AO1087" s="32">
        <f t="shared" si="100"/>
        <v>0</v>
      </c>
      <c r="AP1087" s="32">
        <f t="shared" si="101"/>
        <v>0</v>
      </c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</row>
    <row r="1088" spans="37:60" ht="12.75">
      <c r="AK1088" s="32">
        <f t="shared" si="96"/>
        <v>0</v>
      </c>
      <c r="AL1088" s="32">
        <f t="shared" si="97"/>
        <v>0</v>
      </c>
      <c r="AM1088" s="32">
        <f t="shared" si="98"/>
        <v>0</v>
      </c>
      <c r="AN1088" s="32">
        <f t="shared" si="99"/>
        <v>0</v>
      </c>
      <c r="AO1088" s="32">
        <f t="shared" si="100"/>
        <v>0</v>
      </c>
      <c r="AP1088" s="32">
        <f t="shared" si="101"/>
        <v>0</v>
      </c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</row>
    <row r="1089" spans="37:60" ht="12.75">
      <c r="AK1089" s="32">
        <f t="shared" si="96"/>
        <v>0</v>
      </c>
      <c r="AL1089" s="32">
        <f t="shared" si="97"/>
        <v>0</v>
      </c>
      <c r="AM1089" s="32">
        <f t="shared" si="98"/>
        <v>0</v>
      </c>
      <c r="AN1089" s="32">
        <f t="shared" si="99"/>
        <v>0</v>
      </c>
      <c r="AO1089" s="32">
        <f t="shared" si="100"/>
        <v>0</v>
      </c>
      <c r="AP1089" s="32">
        <f t="shared" si="101"/>
        <v>0</v>
      </c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</row>
    <row r="1090" spans="37:60" ht="12.75">
      <c r="AK1090" s="32">
        <f t="shared" si="96"/>
        <v>0</v>
      </c>
      <c r="AL1090" s="32">
        <f t="shared" si="97"/>
        <v>0</v>
      </c>
      <c r="AM1090" s="32">
        <f t="shared" si="98"/>
        <v>0</v>
      </c>
      <c r="AN1090" s="32">
        <f t="shared" si="99"/>
        <v>0</v>
      </c>
      <c r="AO1090" s="32">
        <f t="shared" si="100"/>
        <v>0</v>
      </c>
      <c r="AP1090" s="32">
        <f t="shared" si="101"/>
        <v>0</v>
      </c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</row>
    <row r="1091" spans="37:60" ht="12.75">
      <c r="AK1091" s="32">
        <f t="shared" si="96"/>
        <v>0</v>
      </c>
      <c r="AL1091" s="32">
        <f t="shared" si="97"/>
        <v>0</v>
      </c>
      <c r="AM1091" s="32">
        <f t="shared" si="98"/>
        <v>0</v>
      </c>
      <c r="AN1091" s="32">
        <f t="shared" si="99"/>
        <v>0</v>
      </c>
      <c r="AO1091" s="32">
        <f t="shared" si="100"/>
        <v>0</v>
      </c>
      <c r="AP1091" s="32">
        <f t="shared" si="101"/>
        <v>0</v>
      </c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</row>
    <row r="1092" spans="37:60" ht="12.75">
      <c r="AK1092" s="32">
        <f aca="true" t="shared" si="102" ref="AK1092:AK1155">O1092-N1092</f>
        <v>0</v>
      </c>
      <c r="AL1092" s="32">
        <f aca="true" t="shared" si="103" ref="AL1092:AL1155">Q1092-P1092</f>
        <v>0</v>
      </c>
      <c r="AM1092" s="32">
        <f aca="true" t="shared" si="104" ref="AM1092:AM1155">S1092-R1092</f>
        <v>0</v>
      </c>
      <c r="AN1092" s="32">
        <f aca="true" t="shared" si="105" ref="AN1092:AN1155">U1092-T1092</f>
        <v>0</v>
      </c>
      <c r="AO1092" s="32">
        <f aca="true" t="shared" si="106" ref="AO1092:AO1155">W1092-V1092</f>
        <v>0</v>
      </c>
      <c r="AP1092" s="32">
        <f aca="true" t="shared" si="107" ref="AP1092:AP1155">Y1092-X1092</f>
        <v>0</v>
      </c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</row>
    <row r="1093" spans="37:60" ht="12.75">
      <c r="AK1093" s="32">
        <f t="shared" si="102"/>
        <v>0</v>
      </c>
      <c r="AL1093" s="32">
        <f t="shared" si="103"/>
        <v>0</v>
      </c>
      <c r="AM1093" s="32">
        <f t="shared" si="104"/>
        <v>0</v>
      </c>
      <c r="AN1093" s="32">
        <f t="shared" si="105"/>
        <v>0</v>
      </c>
      <c r="AO1093" s="32">
        <f t="shared" si="106"/>
        <v>0</v>
      </c>
      <c r="AP1093" s="32">
        <f t="shared" si="107"/>
        <v>0</v>
      </c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</row>
    <row r="1094" spans="37:60" ht="12.75">
      <c r="AK1094" s="32">
        <f t="shared" si="102"/>
        <v>0</v>
      </c>
      <c r="AL1094" s="32">
        <f t="shared" si="103"/>
        <v>0</v>
      </c>
      <c r="AM1094" s="32">
        <f t="shared" si="104"/>
        <v>0</v>
      </c>
      <c r="AN1094" s="32">
        <f t="shared" si="105"/>
        <v>0</v>
      </c>
      <c r="AO1094" s="32">
        <f t="shared" si="106"/>
        <v>0</v>
      </c>
      <c r="AP1094" s="32">
        <f t="shared" si="107"/>
        <v>0</v>
      </c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</row>
    <row r="1095" spans="37:60" ht="12.75">
      <c r="AK1095" s="32">
        <f t="shared" si="102"/>
        <v>0</v>
      </c>
      <c r="AL1095" s="32">
        <f t="shared" si="103"/>
        <v>0</v>
      </c>
      <c r="AM1095" s="32">
        <f t="shared" si="104"/>
        <v>0</v>
      </c>
      <c r="AN1095" s="32">
        <f t="shared" si="105"/>
        <v>0</v>
      </c>
      <c r="AO1095" s="32">
        <f t="shared" si="106"/>
        <v>0</v>
      </c>
      <c r="AP1095" s="32">
        <f t="shared" si="107"/>
        <v>0</v>
      </c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</row>
    <row r="1096" spans="37:60" ht="12.75">
      <c r="AK1096" s="32">
        <f t="shared" si="102"/>
        <v>0</v>
      </c>
      <c r="AL1096" s="32">
        <f t="shared" si="103"/>
        <v>0</v>
      </c>
      <c r="AM1096" s="32">
        <f t="shared" si="104"/>
        <v>0</v>
      </c>
      <c r="AN1096" s="32">
        <f t="shared" si="105"/>
        <v>0</v>
      </c>
      <c r="AO1096" s="32">
        <f t="shared" si="106"/>
        <v>0</v>
      </c>
      <c r="AP1096" s="32">
        <f t="shared" si="107"/>
        <v>0</v>
      </c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</row>
    <row r="1097" spans="37:60" ht="12.75">
      <c r="AK1097" s="32">
        <f t="shared" si="102"/>
        <v>0</v>
      </c>
      <c r="AL1097" s="32">
        <f t="shared" si="103"/>
        <v>0</v>
      </c>
      <c r="AM1097" s="32">
        <f t="shared" si="104"/>
        <v>0</v>
      </c>
      <c r="AN1097" s="32">
        <f t="shared" si="105"/>
        <v>0</v>
      </c>
      <c r="AO1097" s="32">
        <f t="shared" si="106"/>
        <v>0</v>
      </c>
      <c r="AP1097" s="32">
        <f t="shared" si="107"/>
        <v>0</v>
      </c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</row>
    <row r="1098" spans="37:60" ht="12.75">
      <c r="AK1098" s="32">
        <f t="shared" si="102"/>
        <v>0</v>
      </c>
      <c r="AL1098" s="32">
        <f t="shared" si="103"/>
        <v>0</v>
      </c>
      <c r="AM1098" s="32">
        <f t="shared" si="104"/>
        <v>0</v>
      </c>
      <c r="AN1098" s="32">
        <f t="shared" si="105"/>
        <v>0</v>
      </c>
      <c r="AO1098" s="32">
        <f t="shared" si="106"/>
        <v>0</v>
      </c>
      <c r="AP1098" s="32">
        <f t="shared" si="107"/>
        <v>0</v>
      </c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</row>
    <row r="1099" spans="37:60" ht="12.75">
      <c r="AK1099" s="32">
        <f t="shared" si="102"/>
        <v>0</v>
      </c>
      <c r="AL1099" s="32">
        <f t="shared" si="103"/>
        <v>0</v>
      </c>
      <c r="AM1099" s="32">
        <f t="shared" si="104"/>
        <v>0</v>
      </c>
      <c r="AN1099" s="32">
        <f t="shared" si="105"/>
        <v>0</v>
      </c>
      <c r="AO1099" s="32">
        <f t="shared" si="106"/>
        <v>0</v>
      </c>
      <c r="AP1099" s="32">
        <f t="shared" si="107"/>
        <v>0</v>
      </c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</row>
    <row r="1100" spans="37:60" ht="12.75">
      <c r="AK1100" s="32">
        <f t="shared" si="102"/>
        <v>0</v>
      </c>
      <c r="AL1100" s="32">
        <f t="shared" si="103"/>
        <v>0</v>
      </c>
      <c r="AM1100" s="32">
        <f t="shared" si="104"/>
        <v>0</v>
      </c>
      <c r="AN1100" s="32">
        <f t="shared" si="105"/>
        <v>0</v>
      </c>
      <c r="AO1100" s="32">
        <f t="shared" si="106"/>
        <v>0</v>
      </c>
      <c r="AP1100" s="32">
        <f t="shared" si="107"/>
        <v>0</v>
      </c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</row>
    <row r="1101" spans="37:60" ht="12.75">
      <c r="AK1101" s="32">
        <f t="shared" si="102"/>
        <v>0</v>
      </c>
      <c r="AL1101" s="32">
        <f t="shared" si="103"/>
        <v>0</v>
      </c>
      <c r="AM1101" s="32">
        <f t="shared" si="104"/>
        <v>0</v>
      </c>
      <c r="AN1101" s="32">
        <f t="shared" si="105"/>
        <v>0</v>
      </c>
      <c r="AO1101" s="32">
        <f t="shared" si="106"/>
        <v>0</v>
      </c>
      <c r="AP1101" s="32">
        <f t="shared" si="107"/>
        <v>0</v>
      </c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</row>
    <row r="1102" spans="37:60" ht="12.75">
      <c r="AK1102" s="32">
        <f t="shared" si="102"/>
        <v>0</v>
      </c>
      <c r="AL1102" s="32">
        <f t="shared" si="103"/>
        <v>0</v>
      </c>
      <c r="AM1102" s="32">
        <f t="shared" si="104"/>
        <v>0</v>
      </c>
      <c r="AN1102" s="32">
        <f t="shared" si="105"/>
        <v>0</v>
      </c>
      <c r="AO1102" s="32">
        <f t="shared" si="106"/>
        <v>0</v>
      </c>
      <c r="AP1102" s="32">
        <f t="shared" si="107"/>
        <v>0</v>
      </c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</row>
    <row r="1103" spans="37:60" ht="12.75">
      <c r="AK1103" s="32">
        <f t="shared" si="102"/>
        <v>0</v>
      </c>
      <c r="AL1103" s="32">
        <f t="shared" si="103"/>
        <v>0</v>
      </c>
      <c r="AM1103" s="32">
        <f t="shared" si="104"/>
        <v>0</v>
      </c>
      <c r="AN1103" s="32">
        <f t="shared" si="105"/>
        <v>0</v>
      </c>
      <c r="AO1103" s="32">
        <f t="shared" si="106"/>
        <v>0</v>
      </c>
      <c r="AP1103" s="32">
        <f t="shared" si="107"/>
        <v>0</v>
      </c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</row>
    <row r="1104" spans="37:60" ht="12.75">
      <c r="AK1104" s="32">
        <f t="shared" si="102"/>
        <v>0</v>
      </c>
      <c r="AL1104" s="32">
        <f t="shared" si="103"/>
        <v>0</v>
      </c>
      <c r="AM1104" s="32">
        <f t="shared" si="104"/>
        <v>0</v>
      </c>
      <c r="AN1104" s="32">
        <f t="shared" si="105"/>
        <v>0</v>
      </c>
      <c r="AO1104" s="32">
        <f t="shared" si="106"/>
        <v>0</v>
      </c>
      <c r="AP1104" s="32">
        <f t="shared" si="107"/>
        <v>0</v>
      </c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</row>
    <row r="1105" spans="37:60" ht="12.75">
      <c r="AK1105" s="32">
        <f t="shared" si="102"/>
        <v>0</v>
      </c>
      <c r="AL1105" s="32">
        <f t="shared" si="103"/>
        <v>0</v>
      </c>
      <c r="AM1105" s="32">
        <f t="shared" si="104"/>
        <v>0</v>
      </c>
      <c r="AN1105" s="32">
        <f t="shared" si="105"/>
        <v>0</v>
      </c>
      <c r="AO1105" s="32">
        <f t="shared" si="106"/>
        <v>0</v>
      </c>
      <c r="AP1105" s="32">
        <f t="shared" si="107"/>
        <v>0</v>
      </c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</row>
    <row r="1106" spans="37:60" ht="12.75">
      <c r="AK1106" s="32">
        <f t="shared" si="102"/>
        <v>0</v>
      </c>
      <c r="AL1106" s="32">
        <f t="shared" si="103"/>
        <v>0</v>
      </c>
      <c r="AM1106" s="32">
        <f t="shared" si="104"/>
        <v>0</v>
      </c>
      <c r="AN1106" s="32">
        <f t="shared" si="105"/>
        <v>0</v>
      </c>
      <c r="AO1106" s="32">
        <f t="shared" si="106"/>
        <v>0</v>
      </c>
      <c r="AP1106" s="32">
        <f t="shared" si="107"/>
        <v>0</v>
      </c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</row>
    <row r="1107" spans="37:60" ht="12.75">
      <c r="AK1107" s="32">
        <f t="shared" si="102"/>
        <v>0</v>
      </c>
      <c r="AL1107" s="32">
        <f t="shared" si="103"/>
        <v>0</v>
      </c>
      <c r="AM1107" s="32">
        <f t="shared" si="104"/>
        <v>0</v>
      </c>
      <c r="AN1107" s="32">
        <f t="shared" si="105"/>
        <v>0</v>
      </c>
      <c r="AO1107" s="32">
        <f t="shared" si="106"/>
        <v>0</v>
      </c>
      <c r="AP1107" s="32">
        <f t="shared" si="107"/>
        <v>0</v>
      </c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</row>
    <row r="1108" spans="37:60" ht="12.75">
      <c r="AK1108" s="32">
        <f t="shared" si="102"/>
        <v>0</v>
      </c>
      <c r="AL1108" s="32">
        <f t="shared" si="103"/>
        <v>0</v>
      </c>
      <c r="AM1108" s="32">
        <f t="shared" si="104"/>
        <v>0</v>
      </c>
      <c r="AN1108" s="32">
        <f t="shared" si="105"/>
        <v>0</v>
      </c>
      <c r="AO1108" s="32">
        <f t="shared" si="106"/>
        <v>0</v>
      </c>
      <c r="AP1108" s="32">
        <f t="shared" si="107"/>
        <v>0</v>
      </c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</row>
    <row r="1109" spans="37:60" ht="12.75">
      <c r="AK1109" s="32">
        <f t="shared" si="102"/>
        <v>0</v>
      </c>
      <c r="AL1109" s="32">
        <f t="shared" si="103"/>
        <v>0</v>
      </c>
      <c r="AM1109" s="32">
        <f t="shared" si="104"/>
        <v>0</v>
      </c>
      <c r="AN1109" s="32">
        <f t="shared" si="105"/>
        <v>0</v>
      </c>
      <c r="AO1109" s="32">
        <f t="shared" si="106"/>
        <v>0</v>
      </c>
      <c r="AP1109" s="32">
        <f t="shared" si="107"/>
        <v>0</v>
      </c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</row>
    <row r="1110" spans="37:60" ht="12.75">
      <c r="AK1110" s="32">
        <f t="shared" si="102"/>
        <v>0</v>
      </c>
      <c r="AL1110" s="32">
        <f t="shared" si="103"/>
        <v>0</v>
      </c>
      <c r="AM1110" s="32">
        <f t="shared" si="104"/>
        <v>0</v>
      </c>
      <c r="AN1110" s="32">
        <f t="shared" si="105"/>
        <v>0</v>
      </c>
      <c r="AO1110" s="32">
        <f t="shared" si="106"/>
        <v>0</v>
      </c>
      <c r="AP1110" s="32">
        <f t="shared" si="107"/>
        <v>0</v>
      </c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</row>
    <row r="1111" spans="37:60" ht="12.75">
      <c r="AK1111" s="32">
        <f t="shared" si="102"/>
        <v>0</v>
      </c>
      <c r="AL1111" s="32">
        <f t="shared" si="103"/>
        <v>0</v>
      </c>
      <c r="AM1111" s="32">
        <f t="shared" si="104"/>
        <v>0</v>
      </c>
      <c r="AN1111" s="32">
        <f t="shared" si="105"/>
        <v>0</v>
      </c>
      <c r="AO1111" s="32">
        <f t="shared" si="106"/>
        <v>0</v>
      </c>
      <c r="AP1111" s="32">
        <f t="shared" si="107"/>
        <v>0</v>
      </c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</row>
    <row r="1112" spans="37:60" ht="12.75">
      <c r="AK1112" s="32">
        <f t="shared" si="102"/>
        <v>0</v>
      </c>
      <c r="AL1112" s="32">
        <f t="shared" si="103"/>
        <v>0</v>
      </c>
      <c r="AM1112" s="32">
        <f t="shared" si="104"/>
        <v>0</v>
      </c>
      <c r="AN1112" s="32">
        <f t="shared" si="105"/>
        <v>0</v>
      </c>
      <c r="AO1112" s="32">
        <f t="shared" si="106"/>
        <v>0</v>
      </c>
      <c r="AP1112" s="32">
        <f t="shared" si="107"/>
        <v>0</v>
      </c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</row>
    <row r="1113" spans="37:60" ht="12.75">
      <c r="AK1113" s="32">
        <f t="shared" si="102"/>
        <v>0</v>
      </c>
      <c r="AL1113" s="32">
        <f t="shared" si="103"/>
        <v>0</v>
      </c>
      <c r="AM1113" s="32">
        <f t="shared" si="104"/>
        <v>0</v>
      </c>
      <c r="AN1113" s="32">
        <f t="shared" si="105"/>
        <v>0</v>
      </c>
      <c r="AO1113" s="32">
        <f t="shared" si="106"/>
        <v>0</v>
      </c>
      <c r="AP1113" s="32">
        <f t="shared" si="107"/>
        <v>0</v>
      </c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</row>
    <row r="1114" spans="37:60" ht="12.75">
      <c r="AK1114" s="32">
        <f t="shared" si="102"/>
        <v>0</v>
      </c>
      <c r="AL1114" s="32">
        <f t="shared" si="103"/>
        <v>0</v>
      </c>
      <c r="AM1114" s="32">
        <f t="shared" si="104"/>
        <v>0</v>
      </c>
      <c r="AN1114" s="32">
        <f t="shared" si="105"/>
        <v>0</v>
      </c>
      <c r="AO1114" s="32">
        <f t="shared" si="106"/>
        <v>0</v>
      </c>
      <c r="AP1114" s="32">
        <f t="shared" si="107"/>
        <v>0</v>
      </c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</row>
    <row r="1115" spans="37:60" ht="12.75">
      <c r="AK1115" s="32">
        <f t="shared" si="102"/>
        <v>0</v>
      </c>
      <c r="AL1115" s="32">
        <f t="shared" si="103"/>
        <v>0</v>
      </c>
      <c r="AM1115" s="32">
        <f t="shared" si="104"/>
        <v>0</v>
      </c>
      <c r="AN1115" s="32">
        <f t="shared" si="105"/>
        <v>0</v>
      </c>
      <c r="AO1115" s="32">
        <f t="shared" si="106"/>
        <v>0</v>
      </c>
      <c r="AP1115" s="32">
        <f t="shared" si="107"/>
        <v>0</v>
      </c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</row>
    <row r="1116" spans="37:60" ht="12.75">
      <c r="AK1116" s="32">
        <f t="shared" si="102"/>
        <v>0</v>
      </c>
      <c r="AL1116" s="32">
        <f t="shared" si="103"/>
        <v>0</v>
      </c>
      <c r="AM1116" s="32">
        <f t="shared" si="104"/>
        <v>0</v>
      </c>
      <c r="AN1116" s="32">
        <f t="shared" si="105"/>
        <v>0</v>
      </c>
      <c r="AO1116" s="32">
        <f t="shared" si="106"/>
        <v>0</v>
      </c>
      <c r="AP1116" s="32">
        <f t="shared" si="107"/>
        <v>0</v>
      </c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</row>
    <row r="1117" spans="37:60" ht="12.75">
      <c r="AK1117" s="32">
        <f t="shared" si="102"/>
        <v>0</v>
      </c>
      <c r="AL1117" s="32">
        <f t="shared" si="103"/>
        <v>0</v>
      </c>
      <c r="AM1117" s="32">
        <f t="shared" si="104"/>
        <v>0</v>
      </c>
      <c r="AN1117" s="32">
        <f t="shared" si="105"/>
        <v>0</v>
      </c>
      <c r="AO1117" s="32">
        <f t="shared" si="106"/>
        <v>0</v>
      </c>
      <c r="AP1117" s="32">
        <f t="shared" si="107"/>
        <v>0</v>
      </c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</row>
    <row r="1118" spans="37:60" ht="12.75">
      <c r="AK1118" s="32">
        <f t="shared" si="102"/>
        <v>0</v>
      </c>
      <c r="AL1118" s="32">
        <f t="shared" si="103"/>
        <v>0</v>
      </c>
      <c r="AM1118" s="32">
        <f t="shared" si="104"/>
        <v>0</v>
      </c>
      <c r="AN1118" s="32">
        <f t="shared" si="105"/>
        <v>0</v>
      </c>
      <c r="AO1118" s="32">
        <f t="shared" si="106"/>
        <v>0</v>
      </c>
      <c r="AP1118" s="32">
        <f t="shared" si="107"/>
        <v>0</v>
      </c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</row>
    <row r="1119" spans="37:60" ht="12.75">
      <c r="AK1119" s="32">
        <f t="shared" si="102"/>
        <v>0</v>
      </c>
      <c r="AL1119" s="32">
        <f t="shared" si="103"/>
        <v>0</v>
      </c>
      <c r="AM1119" s="32">
        <f t="shared" si="104"/>
        <v>0</v>
      </c>
      <c r="AN1119" s="32">
        <f t="shared" si="105"/>
        <v>0</v>
      </c>
      <c r="AO1119" s="32">
        <f t="shared" si="106"/>
        <v>0</v>
      </c>
      <c r="AP1119" s="32">
        <f t="shared" si="107"/>
        <v>0</v>
      </c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</row>
    <row r="1120" spans="37:60" ht="12.75">
      <c r="AK1120" s="32">
        <f t="shared" si="102"/>
        <v>0</v>
      </c>
      <c r="AL1120" s="32">
        <f t="shared" si="103"/>
        <v>0</v>
      </c>
      <c r="AM1120" s="32">
        <f t="shared" si="104"/>
        <v>0</v>
      </c>
      <c r="AN1120" s="32">
        <f t="shared" si="105"/>
        <v>0</v>
      </c>
      <c r="AO1120" s="32">
        <f t="shared" si="106"/>
        <v>0</v>
      </c>
      <c r="AP1120" s="32">
        <f t="shared" si="107"/>
        <v>0</v>
      </c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</row>
    <row r="1121" spans="37:60" ht="12.75">
      <c r="AK1121" s="32">
        <f t="shared" si="102"/>
        <v>0</v>
      </c>
      <c r="AL1121" s="32">
        <f t="shared" si="103"/>
        <v>0</v>
      </c>
      <c r="AM1121" s="32">
        <f t="shared" si="104"/>
        <v>0</v>
      </c>
      <c r="AN1121" s="32">
        <f t="shared" si="105"/>
        <v>0</v>
      </c>
      <c r="AO1121" s="32">
        <f t="shared" si="106"/>
        <v>0</v>
      </c>
      <c r="AP1121" s="32">
        <f t="shared" si="107"/>
        <v>0</v>
      </c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</row>
    <row r="1122" spans="37:60" ht="12.75">
      <c r="AK1122" s="32">
        <f t="shared" si="102"/>
        <v>0</v>
      </c>
      <c r="AL1122" s="32">
        <f t="shared" si="103"/>
        <v>0</v>
      </c>
      <c r="AM1122" s="32">
        <f t="shared" si="104"/>
        <v>0</v>
      </c>
      <c r="AN1122" s="32">
        <f t="shared" si="105"/>
        <v>0</v>
      </c>
      <c r="AO1122" s="32">
        <f t="shared" si="106"/>
        <v>0</v>
      </c>
      <c r="AP1122" s="32">
        <f t="shared" si="107"/>
        <v>0</v>
      </c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</row>
    <row r="1123" spans="37:60" ht="12.75">
      <c r="AK1123" s="32">
        <f t="shared" si="102"/>
        <v>0</v>
      </c>
      <c r="AL1123" s="32">
        <f t="shared" si="103"/>
        <v>0</v>
      </c>
      <c r="AM1123" s="32">
        <f t="shared" si="104"/>
        <v>0</v>
      </c>
      <c r="AN1123" s="32">
        <f t="shared" si="105"/>
        <v>0</v>
      </c>
      <c r="AO1123" s="32">
        <f t="shared" si="106"/>
        <v>0</v>
      </c>
      <c r="AP1123" s="32">
        <f t="shared" si="107"/>
        <v>0</v>
      </c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</row>
    <row r="1124" spans="37:60" ht="12.75">
      <c r="AK1124" s="32">
        <f t="shared" si="102"/>
        <v>0</v>
      </c>
      <c r="AL1124" s="32">
        <f t="shared" si="103"/>
        <v>0</v>
      </c>
      <c r="AM1124" s="32">
        <f t="shared" si="104"/>
        <v>0</v>
      </c>
      <c r="AN1124" s="32">
        <f t="shared" si="105"/>
        <v>0</v>
      </c>
      <c r="AO1124" s="32">
        <f t="shared" si="106"/>
        <v>0</v>
      </c>
      <c r="AP1124" s="32">
        <f t="shared" si="107"/>
        <v>0</v>
      </c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</row>
    <row r="1125" spans="37:60" ht="12.75">
      <c r="AK1125" s="32">
        <f t="shared" si="102"/>
        <v>0</v>
      </c>
      <c r="AL1125" s="32">
        <f t="shared" si="103"/>
        <v>0</v>
      </c>
      <c r="AM1125" s="32">
        <f t="shared" si="104"/>
        <v>0</v>
      </c>
      <c r="AN1125" s="32">
        <f t="shared" si="105"/>
        <v>0</v>
      </c>
      <c r="AO1125" s="32">
        <f t="shared" si="106"/>
        <v>0</v>
      </c>
      <c r="AP1125" s="32">
        <f t="shared" si="107"/>
        <v>0</v>
      </c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</row>
    <row r="1126" spans="37:60" ht="12.75">
      <c r="AK1126" s="32">
        <f t="shared" si="102"/>
        <v>0</v>
      </c>
      <c r="AL1126" s="32">
        <f t="shared" si="103"/>
        <v>0</v>
      </c>
      <c r="AM1126" s="32">
        <f t="shared" si="104"/>
        <v>0</v>
      </c>
      <c r="AN1126" s="32">
        <f t="shared" si="105"/>
        <v>0</v>
      </c>
      <c r="AO1126" s="32">
        <f t="shared" si="106"/>
        <v>0</v>
      </c>
      <c r="AP1126" s="32">
        <f t="shared" si="107"/>
        <v>0</v>
      </c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</row>
    <row r="1127" spans="37:60" ht="12.75">
      <c r="AK1127" s="32">
        <f t="shared" si="102"/>
        <v>0</v>
      </c>
      <c r="AL1127" s="32">
        <f t="shared" si="103"/>
        <v>0</v>
      </c>
      <c r="AM1127" s="32">
        <f t="shared" si="104"/>
        <v>0</v>
      </c>
      <c r="AN1127" s="32">
        <f t="shared" si="105"/>
        <v>0</v>
      </c>
      <c r="AO1127" s="32">
        <f t="shared" si="106"/>
        <v>0</v>
      </c>
      <c r="AP1127" s="32">
        <f t="shared" si="107"/>
        <v>0</v>
      </c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</row>
    <row r="1128" spans="37:60" ht="12.75">
      <c r="AK1128" s="32">
        <f t="shared" si="102"/>
        <v>0</v>
      </c>
      <c r="AL1128" s="32">
        <f t="shared" si="103"/>
        <v>0</v>
      </c>
      <c r="AM1128" s="32">
        <f t="shared" si="104"/>
        <v>0</v>
      </c>
      <c r="AN1128" s="32">
        <f t="shared" si="105"/>
        <v>0</v>
      </c>
      <c r="AO1128" s="32">
        <f t="shared" si="106"/>
        <v>0</v>
      </c>
      <c r="AP1128" s="32">
        <f t="shared" si="107"/>
        <v>0</v>
      </c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</row>
    <row r="1129" spans="37:60" ht="12.75">
      <c r="AK1129" s="32">
        <f t="shared" si="102"/>
        <v>0</v>
      </c>
      <c r="AL1129" s="32">
        <f t="shared" si="103"/>
        <v>0</v>
      </c>
      <c r="AM1129" s="32">
        <f t="shared" si="104"/>
        <v>0</v>
      </c>
      <c r="AN1129" s="32">
        <f t="shared" si="105"/>
        <v>0</v>
      </c>
      <c r="AO1129" s="32">
        <f t="shared" si="106"/>
        <v>0</v>
      </c>
      <c r="AP1129" s="32">
        <f t="shared" si="107"/>
        <v>0</v>
      </c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</row>
    <row r="1130" spans="37:60" ht="12.75">
      <c r="AK1130" s="32">
        <f t="shared" si="102"/>
        <v>0</v>
      </c>
      <c r="AL1130" s="32">
        <f t="shared" si="103"/>
        <v>0</v>
      </c>
      <c r="AM1130" s="32">
        <f t="shared" si="104"/>
        <v>0</v>
      </c>
      <c r="AN1130" s="32">
        <f t="shared" si="105"/>
        <v>0</v>
      </c>
      <c r="AO1130" s="32">
        <f t="shared" si="106"/>
        <v>0</v>
      </c>
      <c r="AP1130" s="32">
        <f t="shared" si="107"/>
        <v>0</v>
      </c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</row>
    <row r="1131" spans="37:60" ht="12.75">
      <c r="AK1131" s="32">
        <f t="shared" si="102"/>
        <v>0</v>
      </c>
      <c r="AL1131" s="32">
        <f t="shared" si="103"/>
        <v>0</v>
      </c>
      <c r="AM1131" s="32">
        <f t="shared" si="104"/>
        <v>0</v>
      </c>
      <c r="AN1131" s="32">
        <f t="shared" si="105"/>
        <v>0</v>
      </c>
      <c r="AO1131" s="32">
        <f t="shared" si="106"/>
        <v>0</v>
      </c>
      <c r="AP1131" s="32">
        <f t="shared" si="107"/>
        <v>0</v>
      </c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</row>
    <row r="1132" spans="37:60" ht="12.75">
      <c r="AK1132" s="32">
        <f t="shared" si="102"/>
        <v>0</v>
      </c>
      <c r="AL1132" s="32">
        <f t="shared" si="103"/>
        <v>0</v>
      </c>
      <c r="AM1132" s="32">
        <f t="shared" si="104"/>
        <v>0</v>
      </c>
      <c r="AN1132" s="32">
        <f t="shared" si="105"/>
        <v>0</v>
      </c>
      <c r="AO1132" s="32">
        <f t="shared" si="106"/>
        <v>0</v>
      </c>
      <c r="AP1132" s="32">
        <f t="shared" si="107"/>
        <v>0</v>
      </c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</row>
    <row r="1133" spans="37:60" ht="12.75">
      <c r="AK1133" s="32">
        <f t="shared" si="102"/>
        <v>0</v>
      </c>
      <c r="AL1133" s="32">
        <f t="shared" si="103"/>
        <v>0</v>
      </c>
      <c r="AM1133" s="32">
        <f t="shared" si="104"/>
        <v>0</v>
      </c>
      <c r="AN1133" s="32">
        <f t="shared" si="105"/>
        <v>0</v>
      </c>
      <c r="AO1133" s="32">
        <f t="shared" si="106"/>
        <v>0</v>
      </c>
      <c r="AP1133" s="32">
        <f t="shared" si="107"/>
        <v>0</v>
      </c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</row>
    <row r="1134" spans="37:60" ht="12.75">
      <c r="AK1134" s="32">
        <f t="shared" si="102"/>
        <v>0</v>
      </c>
      <c r="AL1134" s="32">
        <f t="shared" si="103"/>
        <v>0</v>
      </c>
      <c r="AM1134" s="32">
        <f t="shared" si="104"/>
        <v>0</v>
      </c>
      <c r="AN1134" s="32">
        <f t="shared" si="105"/>
        <v>0</v>
      </c>
      <c r="AO1134" s="32">
        <f t="shared" si="106"/>
        <v>0</v>
      </c>
      <c r="AP1134" s="32">
        <f t="shared" si="107"/>
        <v>0</v>
      </c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</row>
    <row r="1135" spans="37:60" ht="12.75">
      <c r="AK1135" s="32">
        <f t="shared" si="102"/>
        <v>0</v>
      </c>
      <c r="AL1135" s="32">
        <f t="shared" si="103"/>
        <v>0</v>
      </c>
      <c r="AM1135" s="32">
        <f t="shared" si="104"/>
        <v>0</v>
      </c>
      <c r="AN1135" s="32">
        <f t="shared" si="105"/>
        <v>0</v>
      </c>
      <c r="AO1135" s="32">
        <f t="shared" si="106"/>
        <v>0</v>
      </c>
      <c r="AP1135" s="32">
        <f t="shared" si="107"/>
        <v>0</v>
      </c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</row>
    <row r="1136" spans="37:60" ht="12.75">
      <c r="AK1136" s="32">
        <f t="shared" si="102"/>
        <v>0</v>
      </c>
      <c r="AL1136" s="32">
        <f t="shared" si="103"/>
        <v>0</v>
      </c>
      <c r="AM1136" s="32">
        <f t="shared" si="104"/>
        <v>0</v>
      </c>
      <c r="AN1136" s="32">
        <f t="shared" si="105"/>
        <v>0</v>
      </c>
      <c r="AO1136" s="32">
        <f t="shared" si="106"/>
        <v>0</v>
      </c>
      <c r="AP1136" s="32">
        <f t="shared" si="107"/>
        <v>0</v>
      </c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</row>
    <row r="1137" spans="37:60" ht="12.75">
      <c r="AK1137" s="32">
        <f t="shared" si="102"/>
        <v>0</v>
      </c>
      <c r="AL1137" s="32">
        <f t="shared" si="103"/>
        <v>0</v>
      </c>
      <c r="AM1137" s="32">
        <f t="shared" si="104"/>
        <v>0</v>
      </c>
      <c r="AN1137" s="32">
        <f t="shared" si="105"/>
        <v>0</v>
      </c>
      <c r="AO1137" s="32">
        <f t="shared" si="106"/>
        <v>0</v>
      </c>
      <c r="AP1137" s="32">
        <f t="shared" si="107"/>
        <v>0</v>
      </c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</row>
    <row r="1138" spans="37:60" ht="12.75">
      <c r="AK1138" s="32">
        <f t="shared" si="102"/>
        <v>0</v>
      </c>
      <c r="AL1138" s="32">
        <f t="shared" si="103"/>
        <v>0</v>
      </c>
      <c r="AM1138" s="32">
        <f t="shared" si="104"/>
        <v>0</v>
      </c>
      <c r="AN1138" s="32">
        <f t="shared" si="105"/>
        <v>0</v>
      </c>
      <c r="AO1138" s="32">
        <f t="shared" si="106"/>
        <v>0</v>
      </c>
      <c r="AP1138" s="32">
        <f t="shared" si="107"/>
        <v>0</v>
      </c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</row>
    <row r="1139" spans="37:60" ht="12.75">
      <c r="AK1139" s="32">
        <f t="shared" si="102"/>
        <v>0</v>
      </c>
      <c r="AL1139" s="32">
        <f t="shared" si="103"/>
        <v>0</v>
      </c>
      <c r="AM1139" s="32">
        <f t="shared" si="104"/>
        <v>0</v>
      </c>
      <c r="AN1139" s="32">
        <f t="shared" si="105"/>
        <v>0</v>
      </c>
      <c r="AO1139" s="32">
        <f t="shared" si="106"/>
        <v>0</v>
      </c>
      <c r="AP1139" s="32">
        <f t="shared" si="107"/>
        <v>0</v>
      </c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</row>
    <row r="1140" spans="37:60" ht="12.75">
      <c r="AK1140" s="32">
        <f t="shared" si="102"/>
        <v>0</v>
      </c>
      <c r="AL1140" s="32">
        <f t="shared" si="103"/>
        <v>0</v>
      </c>
      <c r="AM1140" s="32">
        <f t="shared" si="104"/>
        <v>0</v>
      </c>
      <c r="AN1140" s="32">
        <f t="shared" si="105"/>
        <v>0</v>
      </c>
      <c r="AO1140" s="32">
        <f t="shared" si="106"/>
        <v>0</v>
      </c>
      <c r="AP1140" s="32">
        <f t="shared" si="107"/>
        <v>0</v>
      </c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</row>
    <row r="1141" spans="37:60" ht="12.75">
      <c r="AK1141" s="32">
        <f t="shared" si="102"/>
        <v>0</v>
      </c>
      <c r="AL1141" s="32">
        <f t="shared" si="103"/>
        <v>0</v>
      </c>
      <c r="AM1141" s="32">
        <f t="shared" si="104"/>
        <v>0</v>
      </c>
      <c r="AN1141" s="32">
        <f t="shared" si="105"/>
        <v>0</v>
      </c>
      <c r="AO1141" s="32">
        <f t="shared" si="106"/>
        <v>0</v>
      </c>
      <c r="AP1141" s="32">
        <f t="shared" si="107"/>
        <v>0</v>
      </c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</row>
    <row r="1142" spans="37:60" ht="12.75">
      <c r="AK1142" s="32">
        <f t="shared" si="102"/>
        <v>0</v>
      </c>
      <c r="AL1142" s="32">
        <f t="shared" si="103"/>
        <v>0</v>
      </c>
      <c r="AM1142" s="32">
        <f t="shared" si="104"/>
        <v>0</v>
      </c>
      <c r="AN1142" s="32">
        <f t="shared" si="105"/>
        <v>0</v>
      </c>
      <c r="AO1142" s="32">
        <f t="shared" si="106"/>
        <v>0</v>
      </c>
      <c r="AP1142" s="32">
        <f t="shared" si="107"/>
        <v>0</v>
      </c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</row>
    <row r="1143" spans="37:60" ht="12.75">
      <c r="AK1143" s="32">
        <f t="shared" si="102"/>
        <v>0</v>
      </c>
      <c r="AL1143" s="32">
        <f t="shared" si="103"/>
        <v>0</v>
      </c>
      <c r="AM1143" s="32">
        <f t="shared" si="104"/>
        <v>0</v>
      </c>
      <c r="AN1143" s="32">
        <f t="shared" si="105"/>
        <v>0</v>
      </c>
      <c r="AO1143" s="32">
        <f t="shared" si="106"/>
        <v>0</v>
      </c>
      <c r="AP1143" s="32">
        <f t="shared" si="107"/>
        <v>0</v>
      </c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</row>
    <row r="1144" spans="37:60" ht="12.75">
      <c r="AK1144" s="32">
        <f t="shared" si="102"/>
        <v>0</v>
      </c>
      <c r="AL1144" s="32">
        <f t="shared" si="103"/>
        <v>0</v>
      </c>
      <c r="AM1144" s="32">
        <f t="shared" si="104"/>
        <v>0</v>
      </c>
      <c r="AN1144" s="32">
        <f t="shared" si="105"/>
        <v>0</v>
      </c>
      <c r="AO1144" s="32">
        <f t="shared" si="106"/>
        <v>0</v>
      </c>
      <c r="AP1144" s="32">
        <f t="shared" si="107"/>
        <v>0</v>
      </c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</row>
    <row r="1145" spans="37:60" ht="12.75">
      <c r="AK1145" s="32">
        <f t="shared" si="102"/>
        <v>0</v>
      </c>
      <c r="AL1145" s="32">
        <f t="shared" si="103"/>
        <v>0</v>
      </c>
      <c r="AM1145" s="32">
        <f t="shared" si="104"/>
        <v>0</v>
      </c>
      <c r="AN1145" s="32">
        <f t="shared" si="105"/>
        <v>0</v>
      </c>
      <c r="AO1145" s="32">
        <f t="shared" si="106"/>
        <v>0</v>
      </c>
      <c r="AP1145" s="32">
        <f t="shared" si="107"/>
        <v>0</v>
      </c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</row>
    <row r="1146" spans="37:60" ht="12.75">
      <c r="AK1146" s="32">
        <f t="shared" si="102"/>
        <v>0</v>
      </c>
      <c r="AL1146" s="32">
        <f t="shared" si="103"/>
        <v>0</v>
      </c>
      <c r="AM1146" s="32">
        <f t="shared" si="104"/>
        <v>0</v>
      </c>
      <c r="AN1146" s="32">
        <f t="shared" si="105"/>
        <v>0</v>
      </c>
      <c r="AO1146" s="32">
        <f t="shared" si="106"/>
        <v>0</v>
      </c>
      <c r="AP1146" s="32">
        <f t="shared" si="107"/>
        <v>0</v>
      </c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</row>
    <row r="1147" spans="37:60" ht="12.75">
      <c r="AK1147" s="32">
        <f t="shared" si="102"/>
        <v>0</v>
      </c>
      <c r="AL1147" s="32">
        <f t="shared" si="103"/>
        <v>0</v>
      </c>
      <c r="AM1147" s="32">
        <f t="shared" si="104"/>
        <v>0</v>
      </c>
      <c r="AN1147" s="32">
        <f t="shared" si="105"/>
        <v>0</v>
      </c>
      <c r="AO1147" s="32">
        <f t="shared" si="106"/>
        <v>0</v>
      </c>
      <c r="AP1147" s="32">
        <f t="shared" si="107"/>
        <v>0</v>
      </c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</row>
    <row r="1148" spans="37:60" ht="12.75">
      <c r="AK1148" s="32">
        <f t="shared" si="102"/>
        <v>0</v>
      </c>
      <c r="AL1148" s="32">
        <f t="shared" si="103"/>
        <v>0</v>
      </c>
      <c r="AM1148" s="32">
        <f t="shared" si="104"/>
        <v>0</v>
      </c>
      <c r="AN1148" s="32">
        <f t="shared" si="105"/>
        <v>0</v>
      </c>
      <c r="AO1148" s="32">
        <f t="shared" si="106"/>
        <v>0</v>
      </c>
      <c r="AP1148" s="32">
        <f t="shared" si="107"/>
        <v>0</v>
      </c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</row>
    <row r="1149" spans="37:60" ht="12.75">
      <c r="AK1149" s="32">
        <f t="shared" si="102"/>
        <v>0</v>
      </c>
      <c r="AL1149" s="32">
        <f t="shared" si="103"/>
        <v>0</v>
      </c>
      <c r="AM1149" s="32">
        <f t="shared" si="104"/>
        <v>0</v>
      </c>
      <c r="AN1149" s="32">
        <f t="shared" si="105"/>
        <v>0</v>
      </c>
      <c r="AO1149" s="32">
        <f t="shared" si="106"/>
        <v>0</v>
      </c>
      <c r="AP1149" s="32">
        <f t="shared" si="107"/>
        <v>0</v>
      </c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</row>
    <row r="1150" spans="37:60" ht="12.75">
      <c r="AK1150" s="32">
        <f t="shared" si="102"/>
        <v>0</v>
      </c>
      <c r="AL1150" s="32">
        <f t="shared" si="103"/>
        <v>0</v>
      </c>
      <c r="AM1150" s="32">
        <f t="shared" si="104"/>
        <v>0</v>
      </c>
      <c r="AN1150" s="32">
        <f t="shared" si="105"/>
        <v>0</v>
      </c>
      <c r="AO1150" s="32">
        <f t="shared" si="106"/>
        <v>0</v>
      </c>
      <c r="AP1150" s="32">
        <f t="shared" si="107"/>
        <v>0</v>
      </c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</row>
    <row r="1151" spans="37:60" ht="12.75">
      <c r="AK1151" s="32">
        <f t="shared" si="102"/>
        <v>0</v>
      </c>
      <c r="AL1151" s="32">
        <f t="shared" si="103"/>
        <v>0</v>
      </c>
      <c r="AM1151" s="32">
        <f t="shared" si="104"/>
        <v>0</v>
      </c>
      <c r="AN1151" s="32">
        <f t="shared" si="105"/>
        <v>0</v>
      </c>
      <c r="AO1151" s="32">
        <f t="shared" si="106"/>
        <v>0</v>
      </c>
      <c r="AP1151" s="32">
        <f t="shared" si="107"/>
        <v>0</v>
      </c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</row>
    <row r="1152" spans="37:60" ht="12.75">
      <c r="AK1152" s="32">
        <f t="shared" si="102"/>
        <v>0</v>
      </c>
      <c r="AL1152" s="32">
        <f t="shared" si="103"/>
        <v>0</v>
      </c>
      <c r="AM1152" s="32">
        <f t="shared" si="104"/>
        <v>0</v>
      </c>
      <c r="AN1152" s="32">
        <f t="shared" si="105"/>
        <v>0</v>
      </c>
      <c r="AO1152" s="32">
        <f t="shared" si="106"/>
        <v>0</v>
      </c>
      <c r="AP1152" s="32">
        <f t="shared" si="107"/>
        <v>0</v>
      </c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</row>
    <row r="1153" spans="37:60" ht="12.75">
      <c r="AK1153" s="32">
        <f t="shared" si="102"/>
        <v>0</v>
      </c>
      <c r="AL1153" s="32">
        <f t="shared" si="103"/>
        <v>0</v>
      </c>
      <c r="AM1153" s="32">
        <f t="shared" si="104"/>
        <v>0</v>
      </c>
      <c r="AN1153" s="32">
        <f t="shared" si="105"/>
        <v>0</v>
      </c>
      <c r="AO1153" s="32">
        <f t="shared" si="106"/>
        <v>0</v>
      </c>
      <c r="AP1153" s="32">
        <f t="shared" si="107"/>
        <v>0</v>
      </c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</row>
    <row r="1154" spans="37:60" ht="12.75">
      <c r="AK1154" s="32">
        <f t="shared" si="102"/>
        <v>0</v>
      </c>
      <c r="AL1154" s="32">
        <f t="shared" si="103"/>
        <v>0</v>
      </c>
      <c r="AM1154" s="32">
        <f t="shared" si="104"/>
        <v>0</v>
      </c>
      <c r="AN1154" s="32">
        <f t="shared" si="105"/>
        <v>0</v>
      </c>
      <c r="AO1154" s="32">
        <f t="shared" si="106"/>
        <v>0</v>
      </c>
      <c r="AP1154" s="32">
        <f t="shared" si="107"/>
        <v>0</v>
      </c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</row>
    <row r="1155" spans="37:60" ht="12.75">
      <c r="AK1155" s="32">
        <f t="shared" si="102"/>
        <v>0</v>
      </c>
      <c r="AL1155" s="32">
        <f t="shared" si="103"/>
        <v>0</v>
      </c>
      <c r="AM1155" s="32">
        <f t="shared" si="104"/>
        <v>0</v>
      </c>
      <c r="AN1155" s="32">
        <f t="shared" si="105"/>
        <v>0</v>
      </c>
      <c r="AO1155" s="32">
        <f t="shared" si="106"/>
        <v>0</v>
      </c>
      <c r="AP1155" s="32">
        <f t="shared" si="107"/>
        <v>0</v>
      </c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</row>
    <row r="1156" spans="37:60" ht="12.75">
      <c r="AK1156" s="32">
        <f aca="true" t="shared" si="108" ref="AK1156:AK1219">O1156-N1156</f>
        <v>0</v>
      </c>
      <c r="AL1156" s="32">
        <f aca="true" t="shared" si="109" ref="AL1156:AL1219">Q1156-P1156</f>
        <v>0</v>
      </c>
      <c r="AM1156" s="32">
        <f aca="true" t="shared" si="110" ref="AM1156:AM1219">S1156-R1156</f>
        <v>0</v>
      </c>
      <c r="AN1156" s="32">
        <f aca="true" t="shared" si="111" ref="AN1156:AN1219">U1156-T1156</f>
        <v>0</v>
      </c>
      <c r="AO1156" s="32">
        <f aca="true" t="shared" si="112" ref="AO1156:AO1219">W1156-V1156</f>
        <v>0</v>
      </c>
      <c r="AP1156" s="32">
        <f aca="true" t="shared" si="113" ref="AP1156:AP1219">Y1156-X1156</f>
        <v>0</v>
      </c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</row>
    <row r="1157" spans="37:60" ht="12.75">
      <c r="AK1157" s="32">
        <f t="shared" si="108"/>
        <v>0</v>
      </c>
      <c r="AL1157" s="32">
        <f t="shared" si="109"/>
        <v>0</v>
      </c>
      <c r="AM1157" s="32">
        <f t="shared" si="110"/>
        <v>0</v>
      </c>
      <c r="AN1157" s="32">
        <f t="shared" si="111"/>
        <v>0</v>
      </c>
      <c r="AO1157" s="32">
        <f t="shared" si="112"/>
        <v>0</v>
      </c>
      <c r="AP1157" s="32">
        <f t="shared" si="113"/>
        <v>0</v>
      </c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</row>
    <row r="1158" spans="37:60" ht="12.75">
      <c r="AK1158" s="32">
        <f t="shared" si="108"/>
        <v>0</v>
      </c>
      <c r="AL1158" s="32">
        <f t="shared" si="109"/>
        <v>0</v>
      </c>
      <c r="AM1158" s="32">
        <f t="shared" si="110"/>
        <v>0</v>
      </c>
      <c r="AN1158" s="32">
        <f t="shared" si="111"/>
        <v>0</v>
      </c>
      <c r="AO1158" s="32">
        <f t="shared" si="112"/>
        <v>0</v>
      </c>
      <c r="AP1158" s="32">
        <f t="shared" si="113"/>
        <v>0</v>
      </c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</row>
    <row r="1159" spans="37:60" ht="12.75">
      <c r="AK1159" s="32">
        <f t="shared" si="108"/>
        <v>0</v>
      </c>
      <c r="AL1159" s="32">
        <f t="shared" si="109"/>
        <v>0</v>
      </c>
      <c r="AM1159" s="32">
        <f t="shared" si="110"/>
        <v>0</v>
      </c>
      <c r="AN1159" s="32">
        <f t="shared" si="111"/>
        <v>0</v>
      </c>
      <c r="AO1159" s="32">
        <f t="shared" si="112"/>
        <v>0</v>
      </c>
      <c r="AP1159" s="32">
        <f t="shared" si="113"/>
        <v>0</v>
      </c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</row>
    <row r="1160" spans="37:60" ht="12.75">
      <c r="AK1160" s="32">
        <f t="shared" si="108"/>
        <v>0</v>
      </c>
      <c r="AL1160" s="32">
        <f t="shared" si="109"/>
        <v>0</v>
      </c>
      <c r="AM1160" s="32">
        <f t="shared" si="110"/>
        <v>0</v>
      </c>
      <c r="AN1160" s="32">
        <f t="shared" si="111"/>
        <v>0</v>
      </c>
      <c r="AO1160" s="32">
        <f t="shared" si="112"/>
        <v>0</v>
      </c>
      <c r="AP1160" s="32">
        <f t="shared" si="113"/>
        <v>0</v>
      </c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</row>
    <row r="1161" spans="37:60" ht="12.75">
      <c r="AK1161" s="32">
        <f t="shared" si="108"/>
        <v>0</v>
      </c>
      <c r="AL1161" s="32">
        <f t="shared" si="109"/>
        <v>0</v>
      </c>
      <c r="AM1161" s="32">
        <f t="shared" si="110"/>
        <v>0</v>
      </c>
      <c r="AN1161" s="32">
        <f t="shared" si="111"/>
        <v>0</v>
      </c>
      <c r="AO1161" s="32">
        <f t="shared" si="112"/>
        <v>0</v>
      </c>
      <c r="AP1161" s="32">
        <f t="shared" si="113"/>
        <v>0</v>
      </c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</row>
    <row r="1162" spans="37:60" ht="12.75">
      <c r="AK1162" s="32">
        <f t="shared" si="108"/>
        <v>0</v>
      </c>
      <c r="AL1162" s="32">
        <f t="shared" si="109"/>
        <v>0</v>
      </c>
      <c r="AM1162" s="32">
        <f t="shared" si="110"/>
        <v>0</v>
      </c>
      <c r="AN1162" s="32">
        <f t="shared" si="111"/>
        <v>0</v>
      </c>
      <c r="AO1162" s="32">
        <f t="shared" si="112"/>
        <v>0</v>
      </c>
      <c r="AP1162" s="32">
        <f t="shared" si="113"/>
        <v>0</v>
      </c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</row>
    <row r="1163" spans="37:60" ht="12.75">
      <c r="AK1163" s="32">
        <f t="shared" si="108"/>
        <v>0</v>
      </c>
      <c r="AL1163" s="32">
        <f t="shared" si="109"/>
        <v>0</v>
      </c>
      <c r="AM1163" s="32">
        <f t="shared" si="110"/>
        <v>0</v>
      </c>
      <c r="AN1163" s="32">
        <f t="shared" si="111"/>
        <v>0</v>
      </c>
      <c r="AO1163" s="32">
        <f t="shared" si="112"/>
        <v>0</v>
      </c>
      <c r="AP1163" s="32">
        <f t="shared" si="113"/>
        <v>0</v>
      </c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</row>
    <row r="1164" spans="37:60" ht="12.75">
      <c r="AK1164" s="32">
        <f t="shared" si="108"/>
        <v>0</v>
      </c>
      <c r="AL1164" s="32">
        <f t="shared" si="109"/>
        <v>0</v>
      </c>
      <c r="AM1164" s="32">
        <f t="shared" si="110"/>
        <v>0</v>
      </c>
      <c r="AN1164" s="32">
        <f t="shared" si="111"/>
        <v>0</v>
      </c>
      <c r="AO1164" s="32">
        <f t="shared" si="112"/>
        <v>0</v>
      </c>
      <c r="AP1164" s="32">
        <f t="shared" si="113"/>
        <v>0</v>
      </c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</row>
    <row r="1165" spans="37:60" ht="12.75">
      <c r="AK1165" s="32">
        <f t="shared" si="108"/>
        <v>0</v>
      </c>
      <c r="AL1165" s="32">
        <f t="shared" si="109"/>
        <v>0</v>
      </c>
      <c r="AM1165" s="32">
        <f t="shared" si="110"/>
        <v>0</v>
      </c>
      <c r="AN1165" s="32">
        <f t="shared" si="111"/>
        <v>0</v>
      </c>
      <c r="AO1165" s="32">
        <f t="shared" si="112"/>
        <v>0</v>
      </c>
      <c r="AP1165" s="32">
        <f t="shared" si="113"/>
        <v>0</v>
      </c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</row>
    <row r="1166" spans="37:60" ht="12.75">
      <c r="AK1166" s="32">
        <f t="shared" si="108"/>
        <v>0</v>
      </c>
      <c r="AL1166" s="32">
        <f t="shared" si="109"/>
        <v>0</v>
      </c>
      <c r="AM1166" s="32">
        <f t="shared" si="110"/>
        <v>0</v>
      </c>
      <c r="AN1166" s="32">
        <f t="shared" si="111"/>
        <v>0</v>
      </c>
      <c r="AO1166" s="32">
        <f t="shared" si="112"/>
        <v>0</v>
      </c>
      <c r="AP1166" s="32">
        <f t="shared" si="113"/>
        <v>0</v>
      </c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</row>
    <row r="1167" spans="37:60" ht="12.75">
      <c r="AK1167" s="32">
        <f t="shared" si="108"/>
        <v>0</v>
      </c>
      <c r="AL1167" s="32">
        <f t="shared" si="109"/>
        <v>0</v>
      </c>
      <c r="AM1167" s="32">
        <f t="shared" si="110"/>
        <v>0</v>
      </c>
      <c r="AN1167" s="32">
        <f t="shared" si="111"/>
        <v>0</v>
      </c>
      <c r="AO1167" s="32">
        <f t="shared" si="112"/>
        <v>0</v>
      </c>
      <c r="AP1167" s="32">
        <f t="shared" si="113"/>
        <v>0</v>
      </c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</row>
    <row r="1168" spans="37:60" ht="12.75">
      <c r="AK1168" s="32">
        <f t="shared" si="108"/>
        <v>0</v>
      </c>
      <c r="AL1168" s="32">
        <f t="shared" si="109"/>
        <v>0</v>
      </c>
      <c r="AM1168" s="32">
        <f t="shared" si="110"/>
        <v>0</v>
      </c>
      <c r="AN1168" s="32">
        <f t="shared" si="111"/>
        <v>0</v>
      </c>
      <c r="AO1168" s="32">
        <f t="shared" si="112"/>
        <v>0</v>
      </c>
      <c r="AP1168" s="32">
        <f t="shared" si="113"/>
        <v>0</v>
      </c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</row>
    <row r="1169" spans="37:60" ht="12.75">
      <c r="AK1169" s="32">
        <f t="shared" si="108"/>
        <v>0</v>
      </c>
      <c r="AL1169" s="32">
        <f t="shared" si="109"/>
        <v>0</v>
      </c>
      <c r="AM1169" s="32">
        <f t="shared" si="110"/>
        <v>0</v>
      </c>
      <c r="AN1169" s="32">
        <f t="shared" si="111"/>
        <v>0</v>
      </c>
      <c r="AO1169" s="32">
        <f t="shared" si="112"/>
        <v>0</v>
      </c>
      <c r="AP1169" s="32">
        <f t="shared" si="113"/>
        <v>0</v>
      </c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</row>
    <row r="1170" spans="37:60" ht="12.75">
      <c r="AK1170" s="32">
        <f t="shared" si="108"/>
        <v>0</v>
      </c>
      <c r="AL1170" s="32">
        <f t="shared" si="109"/>
        <v>0</v>
      </c>
      <c r="AM1170" s="32">
        <f t="shared" si="110"/>
        <v>0</v>
      </c>
      <c r="AN1170" s="32">
        <f t="shared" si="111"/>
        <v>0</v>
      </c>
      <c r="AO1170" s="32">
        <f t="shared" si="112"/>
        <v>0</v>
      </c>
      <c r="AP1170" s="32">
        <f t="shared" si="113"/>
        <v>0</v>
      </c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</row>
    <row r="1171" spans="37:60" ht="12.75">
      <c r="AK1171" s="32">
        <f t="shared" si="108"/>
        <v>0</v>
      </c>
      <c r="AL1171" s="32">
        <f t="shared" si="109"/>
        <v>0</v>
      </c>
      <c r="AM1171" s="32">
        <f t="shared" si="110"/>
        <v>0</v>
      </c>
      <c r="AN1171" s="32">
        <f t="shared" si="111"/>
        <v>0</v>
      </c>
      <c r="AO1171" s="32">
        <f t="shared" si="112"/>
        <v>0</v>
      </c>
      <c r="AP1171" s="32">
        <f t="shared" si="113"/>
        <v>0</v>
      </c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</row>
    <row r="1172" spans="37:60" ht="12.75">
      <c r="AK1172" s="32">
        <f t="shared" si="108"/>
        <v>0</v>
      </c>
      <c r="AL1172" s="32">
        <f t="shared" si="109"/>
        <v>0</v>
      </c>
      <c r="AM1172" s="32">
        <f t="shared" si="110"/>
        <v>0</v>
      </c>
      <c r="AN1172" s="32">
        <f t="shared" si="111"/>
        <v>0</v>
      </c>
      <c r="AO1172" s="32">
        <f t="shared" si="112"/>
        <v>0</v>
      </c>
      <c r="AP1172" s="32">
        <f t="shared" si="113"/>
        <v>0</v>
      </c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</row>
    <row r="1173" spans="37:60" ht="12.75">
      <c r="AK1173" s="32">
        <f t="shared" si="108"/>
        <v>0</v>
      </c>
      <c r="AL1173" s="32">
        <f t="shared" si="109"/>
        <v>0</v>
      </c>
      <c r="AM1173" s="32">
        <f t="shared" si="110"/>
        <v>0</v>
      </c>
      <c r="AN1173" s="32">
        <f t="shared" si="111"/>
        <v>0</v>
      </c>
      <c r="AO1173" s="32">
        <f t="shared" si="112"/>
        <v>0</v>
      </c>
      <c r="AP1173" s="32">
        <f t="shared" si="113"/>
        <v>0</v>
      </c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</row>
    <row r="1174" spans="37:60" ht="12.75">
      <c r="AK1174" s="32">
        <f t="shared" si="108"/>
        <v>0</v>
      </c>
      <c r="AL1174" s="32">
        <f t="shared" si="109"/>
        <v>0</v>
      </c>
      <c r="AM1174" s="32">
        <f t="shared" si="110"/>
        <v>0</v>
      </c>
      <c r="AN1174" s="32">
        <f t="shared" si="111"/>
        <v>0</v>
      </c>
      <c r="AO1174" s="32">
        <f t="shared" si="112"/>
        <v>0</v>
      </c>
      <c r="AP1174" s="32">
        <f t="shared" si="113"/>
        <v>0</v>
      </c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</row>
    <row r="1175" spans="37:60" ht="12.75">
      <c r="AK1175" s="32">
        <f t="shared" si="108"/>
        <v>0</v>
      </c>
      <c r="AL1175" s="32">
        <f t="shared" si="109"/>
        <v>0</v>
      </c>
      <c r="AM1175" s="32">
        <f t="shared" si="110"/>
        <v>0</v>
      </c>
      <c r="AN1175" s="32">
        <f t="shared" si="111"/>
        <v>0</v>
      </c>
      <c r="AO1175" s="32">
        <f t="shared" si="112"/>
        <v>0</v>
      </c>
      <c r="AP1175" s="32">
        <f t="shared" si="113"/>
        <v>0</v>
      </c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</row>
    <row r="1176" spans="37:60" ht="12.75">
      <c r="AK1176" s="32">
        <f t="shared" si="108"/>
        <v>0</v>
      </c>
      <c r="AL1176" s="32">
        <f t="shared" si="109"/>
        <v>0</v>
      </c>
      <c r="AM1176" s="32">
        <f t="shared" si="110"/>
        <v>0</v>
      </c>
      <c r="AN1176" s="32">
        <f t="shared" si="111"/>
        <v>0</v>
      </c>
      <c r="AO1176" s="32">
        <f t="shared" si="112"/>
        <v>0</v>
      </c>
      <c r="AP1176" s="32">
        <f t="shared" si="113"/>
        <v>0</v>
      </c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</row>
    <row r="1177" spans="37:60" ht="12.75">
      <c r="AK1177" s="32">
        <f t="shared" si="108"/>
        <v>0</v>
      </c>
      <c r="AL1177" s="32">
        <f t="shared" si="109"/>
        <v>0</v>
      </c>
      <c r="AM1177" s="32">
        <f t="shared" si="110"/>
        <v>0</v>
      </c>
      <c r="AN1177" s="32">
        <f t="shared" si="111"/>
        <v>0</v>
      </c>
      <c r="AO1177" s="32">
        <f t="shared" si="112"/>
        <v>0</v>
      </c>
      <c r="AP1177" s="32">
        <f t="shared" si="113"/>
        <v>0</v>
      </c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</row>
    <row r="1178" spans="37:60" ht="12.75">
      <c r="AK1178" s="32">
        <f t="shared" si="108"/>
        <v>0</v>
      </c>
      <c r="AL1178" s="32">
        <f t="shared" si="109"/>
        <v>0</v>
      </c>
      <c r="AM1178" s="32">
        <f t="shared" si="110"/>
        <v>0</v>
      </c>
      <c r="AN1178" s="32">
        <f t="shared" si="111"/>
        <v>0</v>
      </c>
      <c r="AO1178" s="32">
        <f t="shared" si="112"/>
        <v>0</v>
      </c>
      <c r="AP1178" s="32">
        <f t="shared" si="113"/>
        <v>0</v>
      </c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</row>
    <row r="1179" spans="37:60" ht="12.75">
      <c r="AK1179" s="32">
        <f t="shared" si="108"/>
        <v>0</v>
      </c>
      <c r="AL1179" s="32">
        <f t="shared" si="109"/>
        <v>0</v>
      </c>
      <c r="AM1179" s="32">
        <f t="shared" si="110"/>
        <v>0</v>
      </c>
      <c r="AN1179" s="32">
        <f t="shared" si="111"/>
        <v>0</v>
      </c>
      <c r="AO1179" s="32">
        <f t="shared" si="112"/>
        <v>0</v>
      </c>
      <c r="AP1179" s="32">
        <f t="shared" si="113"/>
        <v>0</v>
      </c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</row>
    <row r="1180" spans="37:60" ht="12.75">
      <c r="AK1180" s="32">
        <f t="shared" si="108"/>
        <v>0</v>
      </c>
      <c r="AL1180" s="32">
        <f t="shared" si="109"/>
        <v>0</v>
      </c>
      <c r="AM1180" s="32">
        <f t="shared" si="110"/>
        <v>0</v>
      </c>
      <c r="AN1180" s="32">
        <f t="shared" si="111"/>
        <v>0</v>
      </c>
      <c r="AO1180" s="32">
        <f t="shared" si="112"/>
        <v>0</v>
      </c>
      <c r="AP1180" s="32">
        <f t="shared" si="113"/>
        <v>0</v>
      </c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</row>
    <row r="1181" spans="37:60" ht="12.75">
      <c r="AK1181" s="32">
        <f t="shared" si="108"/>
        <v>0</v>
      </c>
      <c r="AL1181" s="32">
        <f t="shared" si="109"/>
        <v>0</v>
      </c>
      <c r="AM1181" s="32">
        <f t="shared" si="110"/>
        <v>0</v>
      </c>
      <c r="AN1181" s="32">
        <f t="shared" si="111"/>
        <v>0</v>
      </c>
      <c r="AO1181" s="32">
        <f t="shared" si="112"/>
        <v>0</v>
      </c>
      <c r="AP1181" s="32">
        <f t="shared" si="113"/>
        <v>0</v>
      </c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</row>
    <row r="1182" spans="37:60" ht="12.75">
      <c r="AK1182" s="32">
        <f t="shared" si="108"/>
        <v>0</v>
      </c>
      <c r="AL1182" s="32">
        <f t="shared" si="109"/>
        <v>0</v>
      </c>
      <c r="AM1182" s="32">
        <f t="shared" si="110"/>
        <v>0</v>
      </c>
      <c r="AN1182" s="32">
        <f t="shared" si="111"/>
        <v>0</v>
      </c>
      <c r="AO1182" s="32">
        <f t="shared" si="112"/>
        <v>0</v>
      </c>
      <c r="AP1182" s="32">
        <f t="shared" si="113"/>
        <v>0</v>
      </c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</row>
    <row r="1183" spans="37:60" ht="12.75">
      <c r="AK1183" s="32">
        <f t="shared" si="108"/>
        <v>0</v>
      </c>
      <c r="AL1183" s="32">
        <f t="shared" si="109"/>
        <v>0</v>
      </c>
      <c r="AM1183" s="32">
        <f t="shared" si="110"/>
        <v>0</v>
      </c>
      <c r="AN1183" s="32">
        <f t="shared" si="111"/>
        <v>0</v>
      </c>
      <c r="AO1183" s="32">
        <f t="shared" si="112"/>
        <v>0</v>
      </c>
      <c r="AP1183" s="32">
        <f t="shared" si="113"/>
        <v>0</v>
      </c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</row>
    <row r="1184" spans="37:60" ht="12.75">
      <c r="AK1184" s="32">
        <f t="shared" si="108"/>
        <v>0</v>
      </c>
      <c r="AL1184" s="32">
        <f t="shared" si="109"/>
        <v>0</v>
      </c>
      <c r="AM1184" s="32">
        <f t="shared" si="110"/>
        <v>0</v>
      </c>
      <c r="AN1184" s="32">
        <f t="shared" si="111"/>
        <v>0</v>
      </c>
      <c r="AO1184" s="32">
        <f t="shared" si="112"/>
        <v>0</v>
      </c>
      <c r="AP1184" s="32">
        <f t="shared" si="113"/>
        <v>0</v>
      </c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</row>
    <row r="1185" spans="37:60" ht="12.75">
      <c r="AK1185" s="32">
        <f t="shared" si="108"/>
        <v>0</v>
      </c>
      <c r="AL1185" s="32">
        <f t="shared" si="109"/>
        <v>0</v>
      </c>
      <c r="AM1185" s="32">
        <f t="shared" si="110"/>
        <v>0</v>
      </c>
      <c r="AN1185" s="32">
        <f t="shared" si="111"/>
        <v>0</v>
      </c>
      <c r="AO1185" s="32">
        <f t="shared" si="112"/>
        <v>0</v>
      </c>
      <c r="AP1185" s="32">
        <f t="shared" si="113"/>
        <v>0</v>
      </c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</row>
    <row r="1186" spans="37:60" ht="12.75">
      <c r="AK1186" s="32">
        <f t="shared" si="108"/>
        <v>0</v>
      </c>
      <c r="AL1186" s="32">
        <f t="shared" si="109"/>
        <v>0</v>
      </c>
      <c r="AM1186" s="32">
        <f t="shared" si="110"/>
        <v>0</v>
      </c>
      <c r="AN1186" s="32">
        <f t="shared" si="111"/>
        <v>0</v>
      </c>
      <c r="AO1186" s="32">
        <f t="shared" si="112"/>
        <v>0</v>
      </c>
      <c r="AP1186" s="32">
        <f t="shared" si="113"/>
        <v>0</v>
      </c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</row>
    <row r="1187" spans="37:60" ht="12.75">
      <c r="AK1187" s="32">
        <f t="shared" si="108"/>
        <v>0</v>
      </c>
      <c r="AL1187" s="32">
        <f t="shared" si="109"/>
        <v>0</v>
      </c>
      <c r="AM1187" s="32">
        <f t="shared" si="110"/>
        <v>0</v>
      </c>
      <c r="AN1187" s="32">
        <f t="shared" si="111"/>
        <v>0</v>
      </c>
      <c r="AO1187" s="32">
        <f t="shared" si="112"/>
        <v>0</v>
      </c>
      <c r="AP1187" s="32">
        <f t="shared" si="113"/>
        <v>0</v>
      </c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</row>
    <row r="1188" spans="37:60" ht="12.75">
      <c r="AK1188" s="32">
        <f t="shared" si="108"/>
        <v>0</v>
      </c>
      <c r="AL1188" s="32">
        <f t="shared" si="109"/>
        <v>0</v>
      </c>
      <c r="AM1188" s="32">
        <f t="shared" si="110"/>
        <v>0</v>
      </c>
      <c r="AN1188" s="32">
        <f t="shared" si="111"/>
        <v>0</v>
      </c>
      <c r="AO1188" s="32">
        <f t="shared" si="112"/>
        <v>0</v>
      </c>
      <c r="AP1188" s="32">
        <f t="shared" si="113"/>
        <v>0</v>
      </c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</row>
    <row r="1189" spans="37:60" ht="12.75">
      <c r="AK1189" s="32">
        <f t="shared" si="108"/>
        <v>0</v>
      </c>
      <c r="AL1189" s="32">
        <f t="shared" si="109"/>
        <v>0</v>
      </c>
      <c r="AM1189" s="32">
        <f t="shared" si="110"/>
        <v>0</v>
      </c>
      <c r="AN1189" s="32">
        <f t="shared" si="111"/>
        <v>0</v>
      </c>
      <c r="AO1189" s="32">
        <f t="shared" si="112"/>
        <v>0</v>
      </c>
      <c r="AP1189" s="32">
        <f t="shared" si="113"/>
        <v>0</v>
      </c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</row>
    <row r="1190" spans="37:60" ht="12.75">
      <c r="AK1190" s="32">
        <f t="shared" si="108"/>
        <v>0</v>
      </c>
      <c r="AL1190" s="32">
        <f t="shared" si="109"/>
        <v>0</v>
      </c>
      <c r="AM1190" s="32">
        <f t="shared" si="110"/>
        <v>0</v>
      </c>
      <c r="AN1190" s="32">
        <f t="shared" si="111"/>
        <v>0</v>
      </c>
      <c r="AO1190" s="32">
        <f t="shared" si="112"/>
        <v>0</v>
      </c>
      <c r="AP1190" s="32">
        <f t="shared" si="113"/>
        <v>0</v>
      </c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</row>
    <row r="1191" spans="37:60" ht="12.75">
      <c r="AK1191" s="32">
        <f t="shared" si="108"/>
        <v>0</v>
      </c>
      <c r="AL1191" s="32">
        <f t="shared" si="109"/>
        <v>0</v>
      </c>
      <c r="AM1191" s="32">
        <f t="shared" si="110"/>
        <v>0</v>
      </c>
      <c r="AN1191" s="32">
        <f t="shared" si="111"/>
        <v>0</v>
      </c>
      <c r="AO1191" s="32">
        <f t="shared" si="112"/>
        <v>0</v>
      </c>
      <c r="AP1191" s="32">
        <f t="shared" si="113"/>
        <v>0</v>
      </c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</row>
    <row r="1192" spans="37:60" ht="12.75">
      <c r="AK1192" s="32">
        <f t="shared" si="108"/>
        <v>0</v>
      </c>
      <c r="AL1192" s="32">
        <f t="shared" si="109"/>
        <v>0</v>
      </c>
      <c r="AM1192" s="32">
        <f t="shared" si="110"/>
        <v>0</v>
      </c>
      <c r="AN1192" s="32">
        <f t="shared" si="111"/>
        <v>0</v>
      </c>
      <c r="AO1192" s="32">
        <f t="shared" si="112"/>
        <v>0</v>
      </c>
      <c r="AP1192" s="32">
        <f t="shared" si="113"/>
        <v>0</v>
      </c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</row>
    <row r="1193" spans="37:60" ht="12.75">
      <c r="AK1193" s="32">
        <f t="shared" si="108"/>
        <v>0</v>
      </c>
      <c r="AL1193" s="32">
        <f t="shared" si="109"/>
        <v>0</v>
      </c>
      <c r="AM1193" s="32">
        <f t="shared" si="110"/>
        <v>0</v>
      </c>
      <c r="AN1193" s="32">
        <f t="shared" si="111"/>
        <v>0</v>
      </c>
      <c r="AO1193" s="32">
        <f t="shared" si="112"/>
        <v>0</v>
      </c>
      <c r="AP1193" s="32">
        <f t="shared" si="113"/>
        <v>0</v>
      </c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</row>
    <row r="1194" spans="37:60" ht="12.75">
      <c r="AK1194" s="32">
        <f t="shared" si="108"/>
        <v>0</v>
      </c>
      <c r="AL1194" s="32">
        <f t="shared" si="109"/>
        <v>0</v>
      </c>
      <c r="AM1194" s="32">
        <f t="shared" si="110"/>
        <v>0</v>
      </c>
      <c r="AN1194" s="32">
        <f t="shared" si="111"/>
        <v>0</v>
      </c>
      <c r="AO1194" s="32">
        <f t="shared" si="112"/>
        <v>0</v>
      </c>
      <c r="AP1194" s="32">
        <f t="shared" si="113"/>
        <v>0</v>
      </c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</row>
    <row r="1195" spans="37:60" ht="12.75">
      <c r="AK1195" s="32">
        <f t="shared" si="108"/>
        <v>0</v>
      </c>
      <c r="AL1195" s="32">
        <f t="shared" si="109"/>
        <v>0</v>
      </c>
      <c r="AM1195" s="32">
        <f t="shared" si="110"/>
        <v>0</v>
      </c>
      <c r="AN1195" s="32">
        <f t="shared" si="111"/>
        <v>0</v>
      </c>
      <c r="AO1195" s="32">
        <f t="shared" si="112"/>
        <v>0</v>
      </c>
      <c r="AP1195" s="32">
        <f t="shared" si="113"/>
        <v>0</v>
      </c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</row>
    <row r="1196" spans="37:60" ht="12.75">
      <c r="AK1196" s="32">
        <f t="shared" si="108"/>
        <v>0</v>
      </c>
      <c r="AL1196" s="32">
        <f t="shared" si="109"/>
        <v>0</v>
      </c>
      <c r="AM1196" s="32">
        <f t="shared" si="110"/>
        <v>0</v>
      </c>
      <c r="AN1196" s="32">
        <f t="shared" si="111"/>
        <v>0</v>
      </c>
      <c r="AO1196" s="32">
        <f t="shared" si="112"/>
        <v>0</v>
      </c>
      <c r="AP1196" s="32">
        <f t="shared" si="113"/>
        <v>0</v>
      </c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</row>
    <row r="1197" spans="37:60" ht="12.75">
      <c r="AK1197" s="32">
        <f t="shared" si="108"/>
        <v>0</v>
      </c>
      <c r="AL1197" s="32">
        <f t="shared" si="109"/>
        <v>0</v>
      </c>
      <c r="AM1197" s="32">
        <f t="shared" si="110"/>
        <v>0</v>
      </c>
      <c r="AN1197" s="32">
        <f t="shared" si="111"/>
        <v>0</v>
      </c>
      <c r="AO1197" s="32">
        <f t="shared" si="112"/>
        <v>0</v>
      </c>
      <c r="AP1197" s="32">
        <f t="shared" si="113"/>
        <v>0</v>
      </c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</row>
    <row r="1198" spans="37:60" ht="12.75">
      <c r="AK1198" s="32">
        <f t="shared" si="108"/>
        <v>0</v>
      </c>
      <c r="AL1198" s="32">
        <f t="shared" si="109"/>
        <v>0</v>
      </c>
      <c r="AM1198" s="32">
        <f t="shared" si="110"/>
        <v>0</v>
      </c>
      <c r="AN1198" s="32">
        <f t="shared" si="111"/>
        <v>0</v>
      </c>
      <c r="AO1198" s="32">
        <f t="shared" si="112"/>
        <v>0</v>
      </c>
      <c r="AP1198" s="32">
        <f t="shared" si="113"/>
        <v>0</v>
      </c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</row>
    <row r="1199" spans="37:60" ht="12.75">
      <c r="AK1199" s="32">
        <f t="shared" si="108"/>
        <v>0</v>
      </c>
      <c r="AL1199" s="32">
        <f t="shared" si="109"/>
        <v>0</v>
      </c>
      <c r="AM1199" s="32">
        <f t="shared" si="110"/>
        <v>0</v>
      </c>
      <c r="AN1199" s="32">
        <f t="shared" si="111"/>
        <v>0</v>
      </c>
      <c r="AO1199" s="32">
        <f t="shared" si="112"/>
        <v>0</v>
      </c>
      <c r="AP1199" s="32">
        <f t="shared" si="113"/>
        <v>0</v>
      </c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</row>
    <row r="1200" spans="37:60" ht="12.75">
      <c r="AK1200" s="32">
        <f t="shared" si="108"/>
        <v>0</v>
      </c>
      <c r="AL1200" s="32">
        <f t="shared" si="109"/>
        <v>0</v>
      </c>
      <c r="AM1200" s="32">
        <f t="shared" si="110"/>
        <v>0</v>
      </c>
      <c r="AN1200" s="32">
        <f t="shared" si="111"/>
        <v>0</v>
      </c>
      <c r="AO1200" s="32">
        <f t="shared" si="112"/>
        <v>0</v>
      </c>
      <c r="AP1200" s="32">
        <f t="shared" si="113"/>
        <v>0</v>
      </c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</row>
    <row r="1201" spans="37:60" ht="12.75">
      <c r="AK1201" s="32">
        <f t="shared" si="108"/>
        <v>0</v>
      </c>
      <c r="AL1201" s="32">
        <f t="shared" si="109"/>
        <v>0</v>
      </c>
      <c r="AM1201" s="32">
        <f t="shared" si="110"/>
        <v>0</v>
      </c>
      <c r="AN1201" s="32">
        <f t="shared" si="111"/>
        <v>0</v>
      </c>
      <c r="AO1201" s="32">
        <f t="shared" si="112"/>
        <v>0</v>
      </c>
      <c r="AP1201" s="32">
        <f t="shared" si="113"/>
        <v>0</v>
      </c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</row>
    <row r="1202" spans="37:60" ht="12.75">
      <c r="AK1202" s="32">
        <f t="shared" si="108"/>
        <v>0</v>
      </c>
      <c r="AL1202" s="32">
        <f t="shared" si="109"/>
        <v>0</v>
      </c>
      <c r="AM1202" s="32">
        <f t="shared" si="110"/>
        <v>0</v>
      </c>
      <c r="AN1202" s="32">
        <f t="shared" si="111"/>
        <v>0</v>
      </c>
      <c r="AO1202" s="32">
        <f t="shared" si="112"/>
        <v>0</v>
      </c>
      <c r="AP1202" s="32">
        <f t="shared" si="113"/>
        <v>0</v>
      </c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</row>
    <row r="1203" spans="37:60" ht="12.75">
      <c r="AK1203" s="32">
        <f t="shared" si="108"/>
        <v>0</v>
      </c>
      <c r="AL1203" s="32">
        <f t="shared" si="109"/>
        <v>0</v>
      </c>
      <c r="AM1203" s="32">
        <f t="shared" si="110"/>
        <v>0</v>
      </c>
      <c r="AN1203" s="32">
        <f t="shared" si="111"/>
        <v>0</v>
      </c>
      <c r="AO1203" s="32">
        <f t="shared" si="112"/>
        <v>0</v>
      </c>
      <c r="AP1203" s="32">
        <f t="shared" si="113"/>
        <v>0</v>
      </c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</row>
    <row r="1204" spans="37:60" ht="12.75">
      <c r="AK1204" s="32">
        <f t="shared" si="108"/>
        <v>0</v>
      </c>
      <c r="AL1204" s="32">
        <f t="shared" si="109"/>
        <v>0</v>
      </c>
      <c r="AM1204" s="32">
        <f t="shared" si="110"/>
        <v>0</v>
      </c>
      <c r="AN1204" s="32">
        <f t="shared" si="111"/>
        <v>0</v>
      </c>
      <c r="AO1204" s="32">
        <f t="shared" si="112"/>
        <v>0</v>
      </c>
      <c r="AP1204" s="32">
        <f t="shared" si="113"/>
        <v>0</v>
      </c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</row>
    <row r="1205" spans="37:60" ht="12.75">
      <c r="AK1205" s="32">
        <f t="shared" si="108"/>
        <v>0</v>
      </c>
      <c r="AL1205" s="32">
        <f t="shared" si="109"/>
        <v>0</v>
      </c>
      <c r="AM1205" s="32">
        <f t="shared" si="110"/>
        <v>0</v>
      </c>
      <c r="AN1205" s="32">
        <f t="shared" si="111"/>
        <v>0</v>
      </c>
      <c r="AO1205" s="32">
        <f t="shared" si="112"/>
        <v>0</v>
      </c>
      <c r="AP1205" s="32">
        <f t="shared" si="113"/>
        <v>0</v>
      </c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</row>
    <row r="1206" spans="37:60" ht="12.75">
      <c r="AK1206" s="32">
        <f t="shared" si="108"/>
        <v>0</v>
      </c>
      <c r="AL1206" s="32">
        <f t="shared" si="109"/>
        <v>0</v>
      </c>
      <c r="AM1206" s="32">
        <f t="shared" si="110"/>
        <v>0</v>
      </c>
      <c r="AN1206" s="32">
        <f t="shared" si="111"/>
        <v>0</v>
      </c>
      <c r="AO1206" s="32">
        <f t="shared" si="112"/>
        <v>0</v>
      </c>
      <c r="AP1206" s="32">
        <f t="shared" si="113"/>
        <v>0</v>
      </c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</row>
    <row r="1207" spans="37:60" ht="12.75">
      <c r="AK1207" s="32">
        <f t="shared" si="108"/>
        <v>0</v>
      </c>
      <c r="AL1207" s="32">
        <f t="shared" si="109"/>
        <v>0</v>
      </c>
      <c r="AM1207" s="32">
        <f t="shared" si="110"/>
        <v>0</v>
      </c>
      <c r="AN1207" s="32">
        <f t="shared" si="111"/>
        <v>0</v>
      </c>
      <c r="AO1207" s="32">
        <f t="shared" si="112"/>
        <v>0</v>
      </c>
      <c r="AP1207" s="32">
        <f t="shared" si="113"/>
        <v>0</v>
      </c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</row>
    <row r="1208" spans="37:60" ht="12.75">
      <c r="AK1208" s="32">
        <f t="shared" si="108"/>
        <v>0</v>
      </c>
      <c r="AL1208" s="32">
        <f t="shared" si="109"/>
        <v>0</v>
      </c>
      <c r="AM1208" s="32">
        <f t="shared" si="110"/>
        <v>0</v>
      </c>
      <c r="AN1208" s="32">
        <f t="shared" si="111"/>
        <v>0</v>
      </c>
      <c r="AO1208" s="32">
        <f t="shared" si="112"/>
        <v>0</v>
      </c>
      <c r="AP1208" s="32">
        <f t="shared" si="113"/>
        <v>0</v>
      </c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</row>
    <row r="1209" spans="37:60" ht="12.75">
      <c r="AK1209" s="32">
        <f t="shared" si="108"/>
        <v>0</v>
      </c>
      <c r="AL1209" s="32">
        <f t="shared" si="109"/>
        <v>0</v>
      </c>
      <c r="AM1209" s="32">
        <f t="shared" si="110"/>
        <v>0</v>
      </c>
      <c r="AN1209" s="32">
        <f t="shared" si="111"/>
        <v>0</v>
      </c>
      <c r="AO1209" s="32">
        <f t="shared" si="112"/>
        <v>0</v>
      </c>
      <c r="AP1209" s="32">
        <f t="shared" si="113"/>
        <v>0</v>
      </c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</row>
    <row r="1210" spans="37:60" ht="12.75">
      <c r="AK1210" s="32">
        <f t="shared" si="108"/>
        <v>0</v>
      </c>
      <c r="AL1210" s="32">
        <f t="shared" si="109"/>
        <v>0</v>
      </c>
      <c r="AM1210" s="32">
        <f t="shared" si="110"/>
        <v>0</v>
      </c>
      <c r="AN1210" s="32">
        <f t="shared" si="111"/>
        <v>0</v>
      </c>
      <c r="AO1210" s="32">
        <f t="shared" si="112"/>
        <v>0</v>
      </c>
      <c r="AP1210" s="32">
        <f t="shared" si="113"/>
        <v>0</v>
      </c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</row>
    <row r="1211" spans="37:60" ht="12.75">
      <c r="AK1211" s="32">
        <f t="shared" si="108"/>
        <v>0</v>
      </c>
      <c r="AL1211" s="32">
        <f t="shared" si="109"/>
        <v>0</v>
      </c>
      <c r="AM1211" s="32">
        <f t="shared" si="110"/>
        <v>0</v>
      </c>
      <c r="AN1211" s="32">
        <f t="shared" si="111"/>
        <v>0</v>
      </c>
      <c r="AO1211" s="32">
        <f t="shared" si="112"/>
        <v>0</v>
      </c>
      <c r="AP1211" s="32">
        <f t="shared" si="113"/>
        <v>0</v>
      </c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</row>
    <row r="1212" spans="37:60" ht="12.75">
      <c r="AK1212" s="32">
        <f t="shared" si="108"/>
        <v>0</v>
      </c>
      <c r="AL1212" s="32">
        <f t="shared" si="109"/>
        <v>0</v>
      </c>
      <c r="AM1212" s="32">
        <f t="shared" si="110"/>
        <v>0</v>
      </c>
      <c r="AN1212" s="32">
        <f t="shared" si="111"/>
        <v>0</v>
      </c>
      <c r="AO1212" s="32">
        <f t="shared" si="112"/>
        <v>0</v>
      </c>
      <c r="AP1212" s="32">
        <f t="shared" si="113"/>
        <v>0</v>
      </c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</row>
    <row r="1213" spans="37:60" ht="12.75">
      <c r="AK1213" s="32">
        <f t="shared" si="108"/>
        <v>0</v>
      </c>
      <c r="AL1213" s="32">
        <f t="shared" si="109"/>
        <v>0</v>
      </c>
      <c r="AM1213" s="32">
        <f t="shared" si="110"/>
        <v>0</v>
      </c>
      <c r="AN1213" s="32">
        <f t="shared" si="111"/>
        <v>0</v>
      </c>
      <c r="AO1213" s="32">
        <f t="shared" si="112"/>
        <v>0</v>
      </c>
      <c r="AP1213" s="32">
        <f t="shared" si="113"/>
        <v>0</v>
      </c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</row>
    <row r="1214" spans="37:60" ht="12.75">
      <c r="AK1214" s="32">
        <f t="shared" si="108"/>
        <v>0</v>
      </c>
      <c r="AL1214" s="32">
        <f t="shared" si="109"/>
        <v>0</v>
      </c>
      <c r="AM1214" s="32">
        <f t="shared" si="110"/>
        <v>0</v>
      </c>
      <c r="AN1214" s="32">
        <f t="shared" si="111"/>
        <v>0</v>
      </c>
      <c r="AO1214" s="32">
        <f t="shared" si="112"/>
        <v>0</v>
      </c>
      <c r="AP1214" s="32">
        <f t="shared" si="113"/>
        <v>0</v>
      </c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</row>
    <row r="1215" spans="37:60" ht="12.75">
      <c r="AK1215" s="32">
        <f t="shared" si="108"/>
        <v>0</v>
      </c>
      <c r="AL1215" s="32">
        <f t="shared" si="109"/>
        <v>0</v>
      </c>
      <c r="AM1215" s="32">
        <f t="shared" si="110"/>
        <v>0</v>
      </c>
      <c r="AN1215" s="32">
        <f t="shared" si="111"/>
        <v>0</v>
      </c>
      <c r="AO1215" s="32">
        <f t="shared" si="112"/>
        <v>0</v>
      </c>
      <c r="AP1215" s="32">
        <f t="shared" si="113"/>
        <v>0</v>
      </c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</row>
    <row r="1216" spans="37:60" ht="12.75">
      <c r="AK1216" s="32">
        <f t="shared" si="108"/>
        <v>0</v>
      </c>
      <c r="AL1216" s="32">
        <f t="shared" si="109"/>
        <v>0</v>
      </c>
      <c r="AM1216" s="32">
        <f t="shared" si="110"/>
        <v>0</v>
      </c>
      <c r="AN1216" s="32">
        <f t="shared" si="111"/>
        <v>0</v>
      </c>
      <c r="AO1216" s="32">
        <f t="shared" si="112"/>
        <v>0</v>
      </c>
      <c r="AP1216" s="32">
        <f t="shared" si="113"/>
        <v>0</v>
      </c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</row>
    <row r="1217" spans="37:60" ht="12.75">
      <c r="AK1217" s="32">
        <f t="shared" si="108"/>
        <v>0</v>
      </c>
      <c r="AL1217" s="32">
        <f t="shared" si="109"/>
        <v>0</v>
      </c>
      <c r="AM1217" s="32">
        <f t="shared" si="110"/>
        <v>0</v>
      </c>
      <c r="AN1217" s="32">
        <f t="shared" si="111"/>
        <v>0</v>
      </c>
      <c r="AO1217" s="32">
        <f t="shared" si="112"/>
        <v>0</v>
      </c>
      <c r="AP1217" s="32">
        <f t="shared" si="113"/>
        <v>0</v>
      </c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</row>
    <row r="1218" spans="37:60" ht="12.75">
      <c r="AK1218" s="32">
        <f t="shared" si="108"/>
        <v>0</v>
      </c>
      <c r="AL1218" s="32">
        <f t="shared" si="109"/>
        <v>0</v>
      </c>
      <c r="AM1218" s="32">
        <f t="shared" si="110"/>
        <v>0</v>
      </c>
      <c r="AN1218" s="32">
        <f t="shared" si="111"/>
        <v>0</v>
      </c>
      <c r="AO1218" s="32">
        <f t="shared" si="112"/>
        <v>0</v>
      </c>
      <c r="AP1218" s="32">
        <f t="shared" si="113"/>
        <v>0</v>
      </c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</row>
    <row r="1219" spans="37:60" ht="12.75">
      <c r="AK1219" s="32">
        <f t="shared" si="108"/>
        <v>0</v>
      </c>
      <c r="AL1219" s="32">
        <f t="shared" si="109"/>
        <v>0</v>
      </c>
      <c r="AM1219" s="32">
        <f t="shared" si="110"/>
        <v>0</v>
      </c>
      <c r="AN1219" s="32">
        <f t="shared" si="111"/>
        <v>0</v>
      </c>
      <c r="AO1219" s="32">
        <f t="shared" si="112"/>
        <v>0</v>
      </c>
      <c r="AP1219" s="32">
        <f t="shared" si="113"/>
        <v>0</v>
      </c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</row>
    <row r="1220" spans="37:60" ht="12.75">
      <c r="AK1220" s="32">
        <f aca="true" t="shared" si="114" ref="AK1220:AK1283">O1220-N1220</f>
        <v>0</v>
      </c>
      <c r="AL1220" s="32">
        <f aca="true" t="shared" si="115" ref="AL1220:AL1283">Q1220-P1220</f>
        <v>0</v>
      </c>
      <c r="AM1220" s="32">
        <f aca="true" t="shared" si="116" ref="AM1220:AM1283">S1220-R1220</f>
        <v>0</v>
      </c>
      <c r="AN1220" s="32">
        <f aca="true" t="shared" si="117" ref="AN1220:AN1283">U1220-T1220</f>
        <v>0</v>
      </c>
      <c r="AO1220" s="32">
        <f aca="true" t="shared" si="118" ref="AO1220:AO1283">W1220-V1220</f>
        <v>0</v>
      </c>
      <c r="AP1220" s="32">
        <f aca="true" t="shared" si="119" ref="AP1220:AP1283">Y1220-X1220</f>
        <v>0</v>
      </c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</row>
    <row r="1221" spans="37:60" ht="12.75">
      <c r="AK1221" s="32">
        <f t="shared" si="114"/>
        <v>0</v>
      </c>
      <c r="AL1221" s="32">
        <f t="shared" si="115"/>
        <v>0</v>
      </c>
      <c r="AM1221" s="32">
        <f t="shared" si="116"/>
        <v>0</v>
      </c>
      <c r="AN1221" s="32">
        <f t="shared" si="117"/>
        <v>0</v>
      </c>
      <c r="AO1221" s="32">
        <f t="shared" si="118"/>
        <v>0</v>
      </c>
      <c r="AP1221" s="32">
        <f t="shared" si="119"/>
        <v>0</v>
      </c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</row>
    <row r="1222" spans="37:60" ht="12.75">
      <c r="AK1222" s="32">
        <f t="shared" si="114"/>
        <v>0</v>
      </c>
      <c r="AL1222" s="32">
        <f t="shared" si="115"/>
        <v>0</v>
      </c>
      <c r="AM1222" s="32">
        <f t="shared" si="116"/>
        <v>0</v>
      </c>
      <c r="AN1222" s="32">
        <f t="shared" si="117"/>
        <v>0</v>
      </c>
      <c r="AO1222" s="32">
        <f t="shared" si="118"/>
        <v>0</v>
      </c>
      <c r="AP1222" s="32">
        <f t="shared" si="119"/>
        <v>0</v>
      </c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</row>
    <row r="1223" spans="37:60" ht="12.75">
      <c r="AK1223" s="32">
        <f t="shared" si="114"/>
        <v>0</v>
      </c>
      <c r="AL1223" s="32">
        <f t="shared" si="115"/>
        <v>0</v>
      </c>
      <c r="AM1223" s="32">
        <f t="shared" si="116"/>
        <v>0</v>
      </c>
      <c r="AN1223" s="32">
        <f t="shared" si="117"/>
        <v>0</v>
      </c>
      <c r="AO1223" s="32">
        <f t="shared" si="118"/>
        <v>0</v>
      </c>
      <c r="AP1223" s="32">
        <f t="shared" si="119"/>
        <v>0</v>
      </c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</row>
    <row r="1224" spans="37:60" ht="12.75">
      <c r="AK1224" s="32">
        <f t="shared" si="114"/>
        <v>0</v>
      </c>
      <c r="AL1224" s="32">
        <f t="shared" si="115"/>
        <v>0</v>
      </c>
      <c r="AM1224" s="32">
        <f t="shared" si="116"/>
        <v>0</v>
      </c>
      <c r="AN1224" s="32">
        <f t="shared" si="117"/>
        <v>0</v>
      </c>
      <c r="AO1224" s="32">
        <f t="shared" si="118"/>
        <v>0</v>
      </c>
      <c r="AP1224" s="32">
        <f t="shared" si="119"/>
        <v>0</v>
      </c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</row>
    <row r="1225" spans="37:60" ht="12.75">
      <c r="AK1225" s="32">
        <f t="shared" si="114"/>
        <v>0</v>
      </c>
      <c r="AL1225" s="32">
        <f t="shared" si="115"/>
        <v>0</v>
      </c>
      <c r="AM1225" s="32">
        <f t="shared" si="116"/>
        <v>0</v>
      </c>
      <c r="AN1225" s="32">
        <f t="shared" si="117"/>
        <v>0</v>
      </c>
      <c r="AO1225" s="32">
        <f t="shared" si="118"/>
        <v>0</v>
      </c>
      <c r="AP1225" s="32">
        <f t="shared" si="119"/>
        <v>0</v>
      </c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</row>
    <row r="1226" spans="37:60" ht="12.75">
      <c r="AK1226" s="32">
        <f t="shared" si="114"/>
        <v>0</v>
      </c>
      <c r="AL1226" s="32">
        <f t="shared" si="115"/>
        <v>0</v>
      </c>
      <c r="AM1226" s="32">
        <f t="shared" si="116"/>
        <v>0</v>
      </c>
      <c r="AN1226" s="32">
        <f t="shared" si="117"/>
        <v>0</v>
      </c>
      <c r="AO1226" s="32">
        <f t="shared" si="118"/>
        <v>0</v>
      </c>
      <c r="AP1226" s="32">
        <f t="shared" si="119"/>
        <v>0</v>
      </c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</row>
    <row r="1227" spans="37:60" ht="12.75">
      <c r="AK1227" s="32">
        <f t="shared" si="114"/>
        <v>0</v>
      </c>
      <c r="AL1227" s="32">
        <f t="shared" si="115"/>
        <v>0</v>
      </c>
      <c r="AM1227" s="32">
        <f t="shared" si="116"/>
        <v>0</v>
      </c>
      <c r="AN1227" s="32">
        <f t="shared" si="117"/>
        <v>0</v>
      </c>
      <c r="AO1227" s="32">
        <f t="shared" si="118"/>
        <v>0</v>
      </c>
      <c r="AP1227" s="32">
        <f t="shared" si="119"/>
        <v>0</v>
      </c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</row>
    <row r="1228" spans="37:60" ht="12.75">
      <c r="AK1228" s="32">
        <f t="shared" si="114"/>
        <v>0</v>
      </c>
      <c r="AL1228" s="32">
        <f t="shared" si="115"/>
        <v>0</v>
      </c>
      <c r="AM1228" s="32">
        <f t="shared" si="116"/>
        <v>0</v>
      </c>
      <c r="AN1228" s="32">
        <f t="shared" si="117"/>
        <v>0</v>
      </c>
      <c r="AO1228" s="32">
        <f t="shared" si="118"/>
        <v>0</v>
      </c>
      <c r="AP1228" s="32">
        <f t="shared" si="119"/>
        <v>0</v>
      </c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</row>
    <row r="1229" spans="37:60" ht="12.75">
      <c r="AK1229" s="32">
        <f t="shared" si="114"/>
        <v>0</v>
      </c>
      <c r="AL1229" s="32">
        <f t="shared" si="115"/>
        <v>0</v>
      </c>
      <c r="AM1229" s="32">
        <f t="shared" si="116"/>
        <v>0</v>
      </c>
      <c r="AN1229" s="32">
        <f t="shared" si="117"/>
        <v>0</v>
      </c>
      <c r="AO1229" s="32">
        <f t="shared" si="118"/>
        <v>0</v>
      </c>
      <c r="AP1229" s="32">
        <f t="shared" si="119"/>
        <v>0</v>
      </c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</row>
    <row r="1230" spans="37:60" ht="12.75">
      <c r="AK1230" s="32">
        <f t="shared" si="114"/>
        <v>0</v>
      </c>
      <c r="AL1230" s="32">
        <f t="shared" si="115"/>
        <v>0</v>
      </c>
      <c r="AM1230" s="32">
        <f t="shared" si="116"/>
        <v>0</v>
      </c>
      <c r="AN1230" s="32">
        <f t="shared" si="117"/>
        <v>0</v>
      </c>
      <c r="AO1230" s="32">
        <f t="shared" si="118"/>
        <v>0</v>
      </c>
      <c r="AP1230" s="32">
        <f t="shared" si="119"/>
        <v>0</v>
      </c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</row>
    <row r="1231" spans="37:60" ht="12.75">
      <c r="AK1231" s="32">
        <f t="shared" si="114"/>
        <v>0</v>
      </c>
      <c r="AL1231" s="32">
        <f t="shared" si="115"/>
        <v>0</v>
      </c>
      <c r="AM1231" s="32">
        <f t="shared" si="116"/>
        <v>0</v>
      </c>
      <c r="AN1231" s="32">
        <f t="shared" si="117"/>
        <v>0</v>
      </c>
      <c r="AO1231" s="32">
        <f t="shared" si="118"/>
        <v>0</v>
      </c>
      <c r="AP1231" s="32">
        <f t="shared" si="119"/>
        <v>0</v>
      </c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</row>
    <row r="1232" spans="37:60" ht="12.75">
      <c r="AK1232" s="32">
        <f t="shared" si="114"/>
        <v>0</v>
      </c>
      <c r="AL1232" s="32">
        <f t="shared" si="115"/>
        <v>0</v>
      </c>
      <c r="AM1232" s="32">
        <f t="shared" si="116"/>
        <v>0</v>
      </c>
      <c r="AN1232" s="32">
        <f t="shared" si="117"/>
        <v>0</v>
      </c>
      <c r="AO1232" s="32">
        <f t="shared" si="118"/>
        <v>0</v>
      </c>
      <c r="AP1232" s="32">
        <f t="shared" si="119"/>
        <v>0</v>
      </c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</row>
    <row r="1233" spans="37:60" ht="12.75">
      <c r="AK1233" s="32">
        <f t="shared" si="114"/>
        <v>0</v>
      </c>
      <c r="AL1233" s="32">
        <f t="shared" si="115"/>
        <v>0</v>
      </c>
      <c r="AM1233" s="32">
        <f t="shared" si="116"/>
        <v>0</v>
      </c>
      <c r="AN1233" s="32">
        <f t="shared" si="117"/>
        <v>0</v>
      </c>
      <c r="AO1233" s="32">
        <f t="shared" si="118"/>
        <v>0</v>
      </c>
      <c r="AP1233" s="32">
        <f t="shared" si="119"/>
        <v>0</v>
      </c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</row>
    <row r="1234" spans="37:60" ht="12.75">
      <c r="AK1234" s="32">
        <f t="shared" si="114"/>
        <v>0</v>
      </c>
      <c r="AL1234" s="32">
        <f t="shared" si="115"/>
        <v>0</v>
      </c>
      <c r="AM1234" s="32">
        <f t="shared" si="116"/>
        <v>0</v>
      </c>
      <c r="AN1234" s="32">
        <f t="shared" si="117"/>
        <v>0</v>
      </c>
      <c r="AO1234" s="32">
        <f t="shared" si="118"/>
        <v>0</v>
      </c>
      <c r="AP1234" s="32">
        <f t="shared" si="119"/>
        <v>0</v>
      </c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</row>
    <row r="1235" spans="37:60" ht="12.75">
      <c r="AK1235" s="32">
        <f t="shared" si="114"/>
        <v>0</v>
      </c>
      <c r="AL1235" s="32">
        <f t="shared" si="115"/>
        <v>0</v>
      </c>
      <c r="AM1235" s="32">
        <f t="shared" si="116"/>
        <v>0</v>
      </c>
      <c r="AN1235" s="32">
        <f t="shared" si="117"/>
        <v>0</v>
      </c>
      <c r="AO1235" s="32">
        <f t="shared" si="118"/>
        <v>0</v>
      </c>
      <c r="AP1235" s="32">
        <f t="shared" si="119"/>
        <v>0</v>
      </c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</row>
    <row r="1236" spans="37:60" ht="12.75">
      <c r="AK1236" s="32">
        <f t="shared" si="114"/>
        <v>0</v>
      </c>
      <c r="AL1236" s="32">
        <f t="shared" si="115"/>
        <v>0</v>
      </c>
      <c r="AM1236" s="32">
        <f t="shared" si="116"/>
        <v>0</v>
      </c>
      <c r="AN1236" s="32">
        <f t="shared" si="117"/>
        <v>0</v>
      </c>
      <c r="AO1236" s="32">
        <f t="shared" si="118"/>
        <v>0</v>
      </c>
      <c r="AP1236" s="32">
        <f t="shared" si="119"/>
        <v>0</v>
      </c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</row>
    <row r="1237" spans="37:60" ht="12.75">
      <c r="AK1237" s="32">
        <f t="shared" si="114"/>
        <v>0</v>
      </c>
      <c r="AL1237" s="32">
        <f t="shared" si="115"/>
        <v>0</v>
      </c>
      <c r="AM1237" s="32">
        <f t="shared" si="116"/>
        <v>0</v>
      </c>
      <c r="AN1237" s="32">
        <f t="shared" si="117"/>
        <v>0</v>
      </c>
      <c r="AO1237" s="32">
        <f t="shared" si="118"/>
        <v>0</v>
      </c>
      <c r="AP1237" s="32">
        <f t="shared" si="119"/>
        <v>0</v>
      </c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</row>
    <row r="1238" spans="37:60" ht="12.75">
      <c r="AK1238" s="32">
        <f t="shared" si="114"/>
        <v>0</v>
      </c>
      <c r="AL1238" s="32">
        <f t="shared" si="115"/>
        <v>0</v>
      </c>
      <c r="AM1238" s="32">
        <f t="shared" si="116"/>
        <v>0</v>
      </c>
      <c r="AN1238" s="32">
        <f t="shared" si="117"/>
        <v>0</v>
      </c>
      <c r="AO1238" s="32">
        <f t="shared" si="118"/>
        <v>0</v>
      </c>
      <c r="AP1238" s="32">
        <f t="shared" si="119"/>
        <v>0</v>
      </c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</row>
    <row r="1239" spans="37:60" ht="12.75">
      <c r="AK1239" s="32">
        <f t="shared" si="114"/>
        <v>0</v>
      </c>
      <c r="AL1239" s="32">
        <f t="shared" si="115"/>
        <v>0</v>
      </c>
      <c r="AM1239" s="32">
        <f t="shared" si="116"/>
        <v>0</v>
      </c>
      <c r="AN1239" s="32">
        <f t="shared" si="117"/>
        <v>0</v>
      </c>
      <c r="AO1239" s="32">
        <f t="shared" si="118"/>
        <v>0</v>
      </c>
      <c r="AP1239" s="32">
        <f t="shared" si="119"/>
        <v>0</v>
      </c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</row>
    <row r="1240" spans="37:60" ht="12.75">
      <c r="AK1240" s="32">
        <f t="shared" si="114"/>
        <v>0</v>
      </c>
      <c r="AL1240" s="32">
        <f t="shared" si="115"/>
        <v>0</v>
      </c>
      <c r="AM1240" s="32">
        <f t="shared" si="116"/>
        <v>0</v>
      </c>
      <c r="AN1240" s="32">
        <f t="shared" si="117"/>
        <v>0</v>
      </c>
      <c r="AO1240" s="32">
        <f t="shared" si="118"/>
        <v>0</v>
      </c>
      <c r="AP1240" s="32">
        <f t="shared" si="119"/>
        <v>0</v>
      </c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</row>
    <row r="1241" spans="37:60" ht="12.75">
      <c r="AK1241" s="32">
        <f t="shared" si="114"/>
        <v>0</v>
      </c>
      <c r="AL1241" s="32">
        <f t="shared" si="115"/>
        <v>0</v>
      </c>
      <c r="AM1241" s="32">
        <f t="shared" si="116"/>
        <v>0</v>
      </c>
      <c r="AN1241" s="32">
        <f t="shared" si="117"/>
        <v>0</v>
      </c>
      <c r="AO1241" s="32">
        <f t="shared" si="118"/>
        <v>0</v>
      </c>
      <c r="AP1241" s="32">
        <f t="shared" si="119"/>
        <v>0</v>
      </c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</row>
    <row r="1242" spans="37:60" ht="12.75">
      <c r="AK1242" s="32">
        <f t="shared" si="114"/>
        <v>0</v>
      </c>
      <c r="AL1242" s="32">
        <f t="shared" si="115"/>
        <v>0</v>
      </c>
      <c r="AM1242" s="32">
        <f t="shared" si="116"/>
        <v>0</v>
      </c>
      <c r="AN1242" s="32">
        <f t="shared" si="117"/>
        <v>0</v>
      </c>
      <c r="AO1242" s="32">
        <f t="shared" si="118"/>
        <v>0</v>
      </c>
      <c r="AP1242" s="32">
        <f t="shared" si="119"/>
        <v>0</v>
      </c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</row>
    <row r="1243" spans="37:60" ht="12.75">
      <c r="AK1243" s="32">
        <f t="shared" si="114"/>
        <v>0</v>
      </c>
      <c r="AL1243" s="32">
        <f t="shared" si="115"/>
        <v>0</v>
      </c>
      <c r="AM1243" s="32">
        <f t="shared" si="116"/>
        <v>0</v>
      </c>
      <c r="AN1243" s="32">
        <f t="shared" si="117"/>
        <v>0</v>
      </c>
      <c r="AO1243" s="32">
        <f t="shared" si="118"/>
        <v>0</v>
      </c>
      <c r="AP1243" s="32">
        <f t="shared" si="119"/>
        <v>0</v>
      </c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</row>
    <row r="1244" spans="37:60" ht="12.75">
      <c r="AK1244" s="32">
        <f t="shared" si="114"/>
        <v>0</v>
      </c>
      <c r="AL1244" s="32">
        <f t="shared" si="115"/>
        <v>0</v>
      </c>
      <c r="AM1244" s="32">
        <f t="shared" si="116"/>
        <v>0</v>
      </c>
      <c r="AN1244" s="32">
        <f t="shared" si="117"/>
        <v>0</v>
      </c>
      <c r="AO1244" s="32">
        <f t="shared" si="118"/>
        <v>0</v>
      </c>
      <c r="AP1244" s="32">
        <f t="shared" si="119"/>
        <v>0</v>
      </c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</row>
    <row r="1245" spans="37:60" ht="12.75">
      <c r="AK1245" s="32">
        <f t="shared" si="114"/>
        <v>0</v>
      </c>
      <c r="AL1245" s="32">
        <f t="shared" si="115"/>
        <v>0</v>
      </c>
      <c r="AM1245" s="32">
        <f t="shared" si="116"/>
        <v>0</v>
      </c>
      <c r="AN1245" s="32">
        <f t="shared" si="117"/>
        <v>0</v>
      </c>
      <c r="AO1245" s="32">
        <f t="shared" si="118"/>
        <v>0</v>
      </c>
      <c r="AP1245" s="32">
        <f t="shared" si="119"/>
        <v>0</v>
      </c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</row>
    <row r="1246" spans="37:60" ht="12.75">
      <c r="AK1246" s="32">
        <f t="shared" si="114"/>
        <v>0</v>
      </c>
      <c r="AL1246" s="32">
        <f t="shared" si="115"/>
        <v>0</v>
      </c>
      <c r="AM1246" s="32">
        <f t="shared" si="116"/>
        <v>0</v>
      </c>
      <c r="AN1246" s="32">
        <f t="shared" si="117"/>
        <v>0</v>
      </c>
      <c r="AO1246" s="32">
        <f t="shared" si="118"/>
        <v>0</v>
      </c>
      <c r="AP1246" s="32">
        <f t="shared" si="119"/>
        <v>0</v>
      </c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</row>
    <row r="1247" spans="37:60" ht="12.75">
      <c r="AK1247" s="32">
        <f t="shared" si="114"/>
        <v>0</v>
      </c>
      <c r="AL1247" s="32">
        <f t="shared" si="115"/>
        <v>0</v>
      </c>
      <c r="AM1247" s="32">
        <f t="shared" si="116"/>
        <v>0</v>
      </c>
      <c r="AN1247" s="32">
        <f t="shared" si="117"/>
        <v>0</v>
      </c>
      <c r="AO1247" s="32">
        <f t="shared" si="118"/>
        <v>0</v>
      </c>
      <c r="AP1247" s="32">
        <f t="shared" si="119"/>
        <v>0</v>
      </c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</row>
    <row r="1248" spans="37:60" ht="12.75">
      <c r="AK1248" s="32">
        <f t="shared" si="114"/>
        <v>0</v>
      </c>
      <c r="AL1248" s="32">
        <f t="shared" si="115"/>
        <v>0</v>
      </c>
      <c r="AM1248" s="32">
        <f t="shared" si="116"/>
        <v>0</v>
      </c>
      <c r="AN1248" s="32">
        <f t="shared" si="117"/>
        <v>0</v>
      </c>
      <c r="AO1248" s="32">
        <f t="shared" si="118"/>
        <v>0</v>
      </c>
      <c r="AP1248" s="32">
        <f t="shared" si="119"/>
        <v>0</v>
      </c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</row>
    <row r="1249" spans="37:60" ht="12.75">
      <c r="AK1249" s="32">
        <f t="shared" si="114"/>
        <v>0</v>
      </c>
      <c r="AL1249" s="32">
        <f t="shared" si="115"/>
        <v>0</v>
      </c>
      <c r="AM1249" s="32">
        <f t="shared" si="116"/>
        <v>0</v>
      </c>
      <c r="AN1249" s="32">
        <f t="shared" si="117"/>
        <v>0</v>
      </c>
      <c r="AO1249" s="32">
        <f t="shared" si="118"/>
        <v>0</v>
      </c>
      <c r="AP1249" s="32">
        <f t="shared" si="119"/>
        <v>0</v>
      </c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</row>
    <row r="1250" spans="37:60" ht="12.75">
      <c r="AK1250" s="32">
        <f t="shared" si="114"/>
        <v>0</v>
      </c>
      <c r="AL1250" s="32">
        <f t="shared" si="115"/>
        <v>0</v>
      </c>
      <c r="AM1250" s="32">
        <f t="shared" si="116"/>
        <v>0</v>
      </c>
      <c r="AN1250" s="32">
        <f t="shared" si="117"/>
        <v>0</v>
      </c>
      <c r="AO1250" s="32">
        <f t="shared" si="118"/>
        <v>0</v>
      </c>
      <c r="AP1250" s="32">
        <f t="shared" si="119"/>
        <v>0</v>
      </c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</row>
    <row r="1251" spans="37:60" ht="12.75">
      <c r="AK1251" s="32">
        <f t="shared" si="114"/>
        <v>0</v>
      </c>
      <c r="AL1251" s="32">
        <f t="shared" si="115"/>
        <v>0</v>
      </c>
      <c r="AM1251" s="32">
        <f t="shared" si="116"/>
        <v>0</v>
      </c>
      <c r="AN1251" s="32">
        <f t="shared" si="117"/>
        <v>0</v>
      </c>
      <c r="AO1251" s="32">
        <f t="shared" si="118"/>
        <v>0</v>
      </c>
      <c r="AP1251" s="32">
        <f t="shared" si="119"/>
        <v>0</v>
      </c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</row>
    <row r="1252" spans="37:60" ht="12.75">
      <c r="AK1252" s="32">
        <f t="shared" si="114"/>
        <v>0</v>
      </c>
      <c r="AL1252" s="32">
        <f t="shared" si="115"/>
        <v>0</v>
      </c>
      <c r="AM1252" s="32">
        <f t="shared" si="116"/>
        <v>0</v>
      </c>
      <c r="AN1252" s="32">
        <f t="shared" si="117"/>
        <v>0</v>
      </c>
      <c r="AO1252" s="32">
        <f t="shared" si="118"/>
        <v>0</v>
      </c>
      <c r="AP1252" s="32">
        <f t="shared" si="119"/>
        <v>0</v>
      </c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</row>
    <row r="1253" spans="37:60" ht="12.75">
      <c r="AK1253" s="32">
        <f t="shared" si="114"/>
        <v>0</v>
      </c>
      <c r="AL1253" s="32">
        <f t="shared" si="115"/>
        <v>0</v>
      </c>
      <c r="AM1253" s="32">
        <f t="shared" si="116"/>
        <v>0</v>
      </c>
      <c r="AN1253" s="32">
        <f t="shared" si="117"/>
        <v>0</v>
      </c>
      <c r="AO1253" s="32">
        <f t="shared" si="118"/>
        <v>0</v>
      </c>
      <c r="AP1253" s="32">
        <f t="shared" si="119"/>
        <v>0</v>
      </c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</row>
    <row r="1254" spans="37:60" ht="12.75">
      <c r="AK1254" s="32">
        <f t="shared" si="114"/>
        <v>0</v>
      </c>
      <c r="AL1254" s="32">
        <f t="shared" si="115"/>
        <v>0</v>
      </c>
      <c r="AM1254" s="32">
        <f t="shared" si="116"/>
        <v>0</v>
      </c>
      <c r="AN1254" s="32">
        <f t="shared" si="117"/>
        <v>0</v>
      </c>
      <c r="AO1254" s="32">
        <f t="shared" si="118"/>
        <v>0</v>
      </c>
      <c r="AP1254" s="32">
        <f t="shared" si="119"/>
        <v>0</v>
      </c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</row>
    <row r="1255" spans="37:60" ht="12.75">
      <c r="AK1255" s="32">
        <f t="shared" si="114"/>
        <v>0</v>
      </c>
      <c r="AL1255" s="32">
        <f t="shared" si="115"/>
        <v>0</v>
      </c>
      <c r="AM1255" s="32">
        <f t="shared" si="116"/>
        <v>0</v>
      </c>
      <c r="AN1255" s="32">
        <f t="shared" si="117"/>
        <v>0</v>
      </c>
      <c r="AO1255" s="32">
        <f t="shared" si="118"/>
        <v>0</v>
      </c>
      <c r="AP1255" s="32">
        <f t="shared" si="119"/>
        <v>0</v>
      </c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</row>
    <row r="1256" spans="37:60" ht="12.75">
      <c r="AK1256" s="32">
        <f t="shared" si="114"/>
        <v>0</v>
      </c>
      <c r="AL1256" s="32">
        <f t="shared" si="115"/>
        <v>0</v>
      </c>
      <c r="AM1256" s="32">
        <f t="shared" si="116"/>
        <v>0</v>
      </c>
      <c r="AN1256" s="32">
        <f t="shared" si="117"/>
        <v>0</v>
      </c>
      <c r="AO1256" s="32">
        <f t="shared" si="118"/>
        <v>0</v>
      </c>
      <c r="AP1256" s="32">
        <f t="shared" si="119"/>
        <v>0</v>
      </c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</row>
    <row r="1257" spans="37:60" ht="12.75">
      <c r="AK1257" s="32">
        <f t="shared" si="114"/>
        <v>0</v>
      </c>
      <c r="AL1257" s="32">
        <f t="shared" si="115"/>
        <v>0</v>
      </c>
      <c r="AM1257" s="32">
        <f t="shared" si="116"/>
        <v>0</v>
      </c>
      <c r="AN1257" s="32">
        <f t="shared" si="117"/>
        <v>0</v>
      </c>
      <c r="AO1257" s="32">
        <f t="shared" si="118"/>
        <v>0</v>
      </c>
      <c r="AP1257" s="32">
        <f t="shared" si="119"/>
        <v>0</v>
      </c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</row>
    <row r="1258" spans="37:60" ht="12.75">
      <c r="AK1258" s="32">
        <f t="shared" si="114"/>
        <v>0</v>
      </c>
      <c r="AL1258" s="32">
        <f t="shared" si="115"/>
        <v>0</v>
      </c>
      <c r="AM1258" s="32">
        <f t="shared" si="116"/>
        <v>0</v>
      </c>
      <c r="AN1258" s="32">
        <f t="shared" si="117"/>
        <v>0</v>
      </c>
      <c r="AO1258" s="32">
        <f t="shared" si="118"/>
        <v>0</v>
      </c>
      <c r="AP1258" s="32">
        <f t="shared" si="119"/>
        <v>0</v>
      </c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</row>
    <row r="1259" spans="37:60" ht="12.75">
      <c r="AK1259" s="32">
        <f t="shared" si="114"/>
        <v>0</v>
      </c>
      <c r="AL1259" s="32">
        <f t="shared" si="115"/>
        <v>0</v>
      </c>
      <c r="AM1259" s="32">
        <f t="shared" si="116"/>
        <v>0</v>
      </c>
      <c r="AN1259" s="32">
        <f t="shared" si="117"/>
        <v>0</v>
      </c>
      <c r="AO1259" s="32">
        <f t="shared" si="118"/>
        <v>0</v>
      </c>
      <c r="AP1259" s="32">
        <f t="shared" si="119"/>
        <v>0</v>
      </c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</row>
    <row r="1260" spans="37:60" ht="12.75">
      <c r="AK1260" s="32">
        <f t="shared" si="114"/>
        <v>0</v>
      </c>
      <c r="AL1260" s="32">
        <f t="shared" si="115"/>
        <v>0</v>
      </c>
      <c r="AM1260" s="32">
        <f t="shared" si="116"/>
        <v>0</v>
      </c>
      <c r="AN1260" s="32">
        <f t="shared" si="117"/>
        <v>0</v>
      </c>
      <c r="AO1260" s="32">
        <f t="shared" si="118"/>
        <v>0</v>
      </c>
      <c r="AP1260" s="32">
        <f t="shared" si="119"/>
        <v>0</v>
      </c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</row>
    <row r="1261" spans="37:60" ht="12.75">
      <c r="AK1261" s="32">
        <f t="shared" si="114"/>
        <v>0</v>
      </c>
      <c r="AL1261" s="32">
        <f t="shared" si="115"/>
        <v>0</v>
      </c>
      <c r="AM1261" s="32">
        <f t="shared" si="116"/>
        <v>0</v>
      </c>
      <c r="AN1261" s="32">
        <f t="shared" si="117"/>
        <v>0</v>
      </c>
      <c r="AO1261" s="32">
        <f t="shared" si="118"/>
        <v>0</v>
      </c>
      <c r="AP1261" s="32">
        <f t="shared" si="119"/>
        <v>0</v>
      </c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</row>
    <row r="1262" spans="37:60" ht="12.75">
      <c r="AK1262" s="32">
        <f t="shared" si="114"/>
        <v>0</v>
      </c>
      <c r="AL1262" s="32">
        <f t="shared" si="115"/>
        <v>0</v>
      </c>
      <c r="AM1262" s="32">
        <f t="shared" si="116"/>
        <v>0</v>
      </c>
      <c r="AN1262" s="32">
        <f t="shared" si="117"/>
        <v>0</v>
      </c>
      <c r="AO1262" s="32">
        <f t="shared" si="118"/>
        <v>0</v>
      </c>
      <c r="AP1262" s="32">
        <f t="shared" si="119"/>
        <v>0</v>
      </c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</row>
    <row r="1263" spans="37:60" ht="12.75">
      <c r="AK1263" s="32">
        <f t="shared" si="114"/>
        <v>0</v>
      </c>
      <c r="AL1263" s="32">
        <f t="shared" si="115"/>
        <v>0</v>
      </c>
      <c r="AM1263" s="32">
        <f t="shared" si="116"/>
        <v>0</v>
      </c>
      <c r="AN1263" s="32">
        <f t="shared" si="117"/>
        <v>0</v>
      </c>
      <c r="AO1263" s="32">
        <f t="shared" si="118"/>
        <v>0</v>
      </c>
      <c r="AP1263" s="32">
        <f t="shared" si="119"/>
        <v>0</v>
      </c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</row>
    <row r="1264" spans="37:60" ht="12.75">
      <c r="AK1264" s="32">
        <f t="shared" si="114"/>
        <v>0</v>
      </c>
      <c r="AL1264" s="32">
        <f t="shared" si="115"/>
        <v>0</v>
      </c>
      <c r="AM1264" s="32">
        <f t="shared" si="116"/>
        <v>0</v>
      </c>
      <c r="AN1264" s="32">
        <f t="shared" si="117"/>
        <v>0</v>
      </c>
      <c r="AO1264" s="32">
        <f t="shared" si="118"/>
        <v>0</v>
      </c>
      <c r="AP1264" s="32">
        <f t="shared" si="119"/>
        <v>0</v>
      </c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</row>
    <row r="1265" spans="37:60" ht="12.75">
      <c r="AK1265" s="32">
        <f t="shared" si="114"/>
        <v>0</v>
      </c>
      <c r="AL1265" s="32">
        <f t="shared" si="115"/>
        <v>0</v>
      </c>
      <c r="AM1265" s="32">
        <f t="shared" si="116"/>
        <v>0</v>
      </c>
      <c r="AN1265" s="32">
        <f t="shared" si="117"/>
        <v>0</v>
      </c>
      <c r="AO1265" s="32">
        <f t="shared" si="118"/>
        <v>0</v>
      </c>
      <c r="AP1265" s="32">
        <f t="shared" si="119"/>
        <v>0</v>
      </c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</row>
    <row r="1266" spans="37:60" ht="12.75">
      <c r="AK1266" s="32">
        <f t="shared" si="114"/>
        <v>0</v>
      </c>
      <c r="AL1266" s="32">
        <f t="shared" si="115"/>
        <v>0</v>
      </c>
      <c r="AM1266" s="32">
        <f t="shared" si="116"/>
        <v>0</v>
      </c>
      <c r="AN1266" s="32">
        <f t="shared" si="117"/>
        <v>0</v>
      </c>
      <c r="AO1266" s="32">
        <f t="shared" si="118"/>
        <v>0</v>
      </c>
      <c r="AP1266" s="32">
        <f t="shared" si="119"/>
        <v>0</v>
      </c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</row>
    <row r="1267" spans="37:60" ht="12.75">
      <c r="AK1267" s="32">
        <f t="shared" si="114"/>
        <v>0</v>
      </c>
      <c r="AL1267" s="32">
        <f t="shared" si="115"/>
        <v>0</v>
      </c>
      <c r="AM1267" s="32">
        <f t="shared" si="116"/>
        <v>0</v>
      </c>
      <c r="AN1267" s="32">
        <f t="shared" si="117"/>
        <v>0</v>
      </c>
      <c r="AO1267" s="32">
        <f t="shared" si="118"/>
        <v>0</v>
      </c>
      <c r="AP1267" s="32">
        <f t="shared" si="119"/>
        <v>0</v>
      </c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</row>
    <row r="1268" spans="37:60" ht="12.75">
      <c r="AK1268" s="32">
        <f t="shared" si="114"/>
        <v>0</v>
      </c>
      <c r="AL1268" s="32">
        <f t="shared" si="115"/>
        <v>0</v>
      </c>
      <c r="AM1268" s="32">
        <f t="shared" si="116"/>
        <v>0</v>
      </c>
      <c r="AN1268" s="32">
        <f t="shared" si="117"/>
        <v>0</v>
      </c>
      <c r="AO1268" s="32">
        <f t="shared" si="118"/>
        <v>0</v>
      </c>
      <c r="AP1268" s="32">
        <f t="shared" si="119"/>
        <v>0</v>
      </c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</row>
    <row r="1269" spans="37:60" ht="12.75">
      <c r="AK1269" s="32">
        <f t="shared" si="114"/>
        <v>0</v>
      </c>
      <c r="AL1269" s="32">
        <f t="shared" si="115"/>
        <v>0</v>
      </c>
      <c r="AM1269" s="32">
        <f t="shared" si="116"/>
        <v>0</v>
      </c>
      <c r="AN1269" s="32">
        <f t="shared" si="117"/>
        <v>0</v>
      </c>
      <c r="AO1269" s="32">
        <f t="shared" si="118"/>
        <v>0</v>
      </c>
      <c r="AP1269" s="32">
        <f t="shared" si="119"/>
        <v>0</v>
      </c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</row>
    <row r="1270" spans="37:60" ht="12.75">
      <c r="AK1270" s="32">
        <f t="shared" si="114"/>
        <v>0</v>
      </c>
      <c r="AL1270" s="32">
        <f t="shared" si="115"/>
        <v>0</v>
      </c>
      <c r="AM1270" s="32">
        <f t="shared" si="116"/>
        <v>0</v>
      </c>
      <c r="AN1270" s="32">
        <f t="shared" si="117"/>
        <v>0</v>
      </c>
      <c r="AO1270" s="32">
        <f t="shared" si="118"/>
        <v>0</v>
      </c>
      <c r="AP1270" s="32">
        <f t="shared" si="119"/>
        <v>0</v>
      </c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</row>
    <row r="1271" spans="37:60" ht="12.75">
      <c r="AK1271" s="32">
        <f t="shared" si="114"/>
        <v>0</v>
      </c>
      <c r="AL1271" s="32">
        <f t="shared" si="115"/>
        <v>0</v>
      </c>
      <c r="AM1271" s="32">
        <f t="shared" si="116"/>
        <v>0</v>
      </c>
      <c r="AN1271" s="32">
        <f t="shared" si="117"/>
        <v>0</v>
      </c>
      <c r="AO1271" s="32">
        <f t="shared" si="118"/>
        <v>0</v>
      </c>
      <c r="AP1271" s="32">
        <f t="shared" si="119"/>
        <v>0</v>
      </c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</row>
    <row r="1272" spans="37:60" ht="12.75">
      <c r="AK1272" s="32">
        <f t="shared" si="114"/>
        <v>0</v>
      </c>
      <c r="AL1272" s="32">
        <f t="shared" si="115"/>
        <v>0</v>
      </c>
      <c r="AM1272" s="32">
        <f t="shared" si="116"/>
        <v>0</v>
      </c>
      <c r="AN1272" s="32">
        <f t="shared" si="117"/>
        <v>0</v>
      </c>
      <c r="AO1272" s="32">
        <f t="shared" si="118"/>
        <v>0</v>
      </c>
      <c r="AP1272" s="32">
        <f t="shared" si="119"/>
        <v>0</v>
      </c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</row>
    <row r="1273" spans="37:60" ht="12.75">
      <c r="AK1273" s="32">
        <f t="shared" si="114"/>
        <v>0</v>
      </c>
      <c r="AL1273" s="32">
        <f t="shared" si="115"/>
        <v>0</v>
      </c>
      <c r="AM1273" s="32">
        <f t="shared" si="116"/>
        <v>0</v>
      </c>
      <c r="AN1273" s="32">
        <f t="shared" si="117"/>
        <v>0</v>
      </c>
      <c r="AO1273" s="32">
        <f t="shared" si="118"/>
        <v>0</v>
      </c>
      <c r="AP1273" s="32">
        <f t="shared" si="119"/>
        <v>0</v>
      </c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</row>
    <row r="1274" spans="37:60" ht="12.75">
      <c r="AK1274" s="32">
        <f t="shared" si="114"/>
        <v>0</v>
      </c>
      <c r="AL1274" s="32">
        <f t="shared" si="115"/>
        <v>0</v>
      </c>
      <c r="AM1274" s="32">
        <f t="shared" si="116"/>
        <v>0</v>
      </c>
      <c r="AN1274" s="32">
        <f t="shared" si="117"/>
        <v>0</v>
      </c>
      <c r="AO1274" s="32">
        <f t="shared" si="118"/>
        <v>0</v>
      </c>
      <c r="AP1274" s="32">
        <f t="shared" si="119"/>
        <v>0</v>
      </c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</row>
    <row r="1275" spans="37:60" ht="12.75">
      <c r="AK1275" s="32">
        <f t="shared" si="114"/>
        <v>0</v>
      </c>
      <c r="AL1275" s="32">
        <f t="shared" si="115"/>
        <v>0</v>
      </c>
      <c r="AM1275" s="32">
        <f t="shared" si="116"/>
        <v>0</v>
      </c>
      <c r="AN1275" s="32">
        <f t="shared" si="117"/>
        <v>0</v>
      </c>
      <c r="AO1275" s="32">
        <f t="shared" si="118"/>
        <v>0</v>
      </c>
      <c r="AP1275" s="32">
        <f t="shared" si="119"/>
        <v>0</v>
      </c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</row>
    <row r="1276" spans="37:60" ht="12.75">
      <c r="AK1276" s="32">
        <f t="shared" si="114"/>
        <v>0</v>
      </c>
      <c r="AL1276" s="32">
        <f t="shared" si="115"/>
        <v>0</v>
      </c>
      <c r="AM1276" s="32">
        <f t="shared" si="116"/>
        <v>0</v>
      </c>
      <c r="AN1276" s="32">
        <f t="shared" si="117"/>
        <v>0</v>
      </c>
      <c r="AO1276" s="32">
        <f t="shared" si="118"/>
        <v>0</v>
      </c>
      <c r="AP1276" s="32">
        <f t="shared" si="119"/>
        <v>0</v>
      </c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</row>
    <row r="1277" spans="37:60" ht="12.75">
      <c r="AK1277" s="32">
        <f t="shared" si="114"/>
        <v>0</v>
      </c>
      <c r="AL1277" s="32">
        <f t="shared" si="115"/>
        <v>0</v>
      </c>
      <c r="AM1277" s="32">
        <f t="shared" si="116"/>
        <v>0</v>
      </c>
      <c r="AN1277" s="32">
        <f t="shared" si="117"/>
        <v>0</v>
      </c>
      <c r="AO1277" s="32">
        <f t="shared" si="118"/>
        <v>0</v>
      </c>
      <c r="AP1277" s="32">
        <f t="shared" si="119"/>
        <v>0</v>
      </c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</row>
    <row r="1278" spans="37:60" ht="12.75">
      <c r="AK1278" s="32">
        <f t="shared" si="114"/>
        <v>0</v>
      </c>
      <c r="AL1278" s="32">
        <f t="shared" si="115"/>
        <v>0</v>
      </c>
      <c r="AM1278" s="32">
        <f t="shared" si="116"/>
        <v>0</v>
      </c>
      <c r="AN1278" s="32">
        <f t="shared" si="117"/>
        <v>0</v>
      </c>
      <c r="AO1278" s="32">
        <f t="shared" si="118"/>
        <v>0</v>
      </c>
      <c r="AP1278" s="32">
        <f t="shared" si="119"/>
        <v>0</v>
      </c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</row>
    <row r="1279" spans="37:60" ht="12.75">
      <c r="AK1279" s="32">
        <f t="shared" si="114"/>
        <v>0</v>
      </c>
      <c r="AL1279" s="32">
        <f t="shared" si="115"/>
        <v>0</v>
      </c>
      <c r="AM1279" s="32">
        <f t="shared" si="116"/>
        <v>0</v>
      </c>
      <c r="AN1279" s="32">
        <f t="shared" si="117"/>
        <v>0</v>
      </c>
      <c r="AO1279" s="32">
        <f t="shared" si="118"/>
        <v>0</v>
      </c>
      <c r="AP1279" s="32">
        <f t="shared" si="119"/>
        <v>0</v>
      </c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</row>
    <row r="1280" spans="37:60" ht="12.75">
      <c r="AK1280" s="32">
        <f t="shared" si="114"/>
        <v>0</v>
      </c>
      <c r="AL1280" s="32">
        <f t="shared" si="115"/>
        <v>0</v>
      </c>
      <c r="AM1280" s="32">
        <f t="shared" si="116"/>
        <v>0</v>
      </c>
      <c r="AN1280" s="32">
        <f t="shared" si="117"/>
        <v>0</v>
      </c>
      <c r="AO1280" s="32">
        <f t="shared" si="118"/>
        <v>0</v>
      </c>
      <c r="AP1280" s="32">
        <f t="shared" si="119"/>
        <v>0</v>
      </c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</row>
    <row r="1281" spans="37:60" ht="12.75">
      <c r="AK1281" s="32">
        <f t="shared" si="114"/>
        <v>0</v>
      </c>
      <c r="AL1281" s="32">
        <f t="shared" si="115"/>
        <v>0</v>
      </c>
      <c r="AM1281" s="32">
        <f t="shared" si="116"/>
        <v>0</v>
      </c>
      <c r="AN1281" s="32">
        <f t="shared" si="117"/>
        <v>0</v>
      </c>
      <c r="AO1281" s="32">
        <f t="shared" si="118"/>
        <v>0</v>
      </c>
      <c r="AP1281" s="32">
        <f t="shared" si="119"/>
        <v>0</v>
      </c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</row>
    <row r="1282" spans="37:60" ht="12.75">
      <c r="AK1282" s="32">
        <f t="shared" si="114"/>
        <v>0</v>
      </c>
      <c r="AL1282" s="32">
        <f t="shared" si="115"/>
        <v>0</v>
      </c>
      <c r="AM1282" s="32">
        <f t="shared" si="116"/>
        <v>0</v>
      </c>
      <c r="AN1282" s="32">
        <f t="shared" si="117"/>
        <v>0</v>
      </c>
      <c r="AO1282" s="32">
        <f t="shared" si="118"/>
        <v>0</v>
      </c>
      <c r="AP1282" s="32">
        <f t="shared" si="119"/>
        <v>0</v>
      </c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</row>
    <row r="1283" spans="37:60" ht="12.75">
      <c r="AK1283" s="32">
        <f t="shared" si="114"/>
        <v>0</v>
      </c>
      <c r="AL1283" s="32">
        <f t="shared" si="115"/>
        <v>0</v>
      </c>
      <c r="AM1283" s="32">
        <f t="shared" si="116"/>
        <v>0</v>
      </c>
      <c r="AN1283" s="32">
        <f t="shared" si="117"/>
        <v>0</v>
      </c>
      <c r="AO1283" s="32">
        <f t="shared" si="118"/>
        <v>0</v>
      </c>
      <c r="AP1283" s="32">
        <f t="shared" si="119"/>
        <v>0</v>
      </c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</row>
    <row r="1284" spans="37:60" ht="12.75">
      <c r="AK1284" s="32">
        <f aca="true" t="shared" si="120" ref="AK1284:AK1347">O1284-N1284</f>
        <v>0</v>
      </c>
      <c r="AL1284" s="32">
        <f aca="true" t="shared" si="121" ref="AL1284:AL1347">Q1284-P1284</f>
        <v>0</v>
      </c>
      <c r="AM1284" s="32">
        <f aca="true" t="shared" si="122" ref="AM1284:AM1347">S1284-R1284</f>
        <v>0</v>
      </c>
      <c r="AN1284" s="32">
        <f aca="true" t="shared" si="123" ref="AN1284:AN1347">U1284-T1284</f>
        <v>0</v>
      </c>
      <c r="AO1284" s="32">
        <f aca="true" t="shared" si="124" ref="AO1284:AO1347">W1284-V1284</f>
        <v>0</v>
      </c>
      <c r="AP1284" s="32">
        <f aca="true" t="shared" si="125" ref="AP1284:AP1347">Y1284-X1284</f>
        <v>0</v>
      </c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</row>
    <row r="1285" spans="37:60" ht="12.75">
      <c r="AK1285" s="32">
        <f t="shared" si="120"/>
        <v>0</v>
      </c>
      <c r="AL1285" s="32">
        <f t="shared" si="121"/>
        <v>0</v>
      </c>
      <c r="AM1285" s="32">
        <f t="shared" si="122"/>
        <v>0</v>
      </c>
      <c r="AN1285" s="32">
        <f t="shared" si="123"/>
        <v>0</v>
      </c>
      <c r="AO1285" s="32">
        <f t="shared" si="124"/>
        <v>0</v>
      </c>
      <c r="AP1285" s="32">
        <f t="shared" si="125"/>
        <v>0</v>
      </c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</row>
    <row r="1286" spans="37:60" ht="12.75">
      <c r="AK1286" s="32">
        <f t="shared" si="120"/>
        <v>0</v>
      </c>
      <c r="AL1286" s="32">
        <f t="shared" si="121"/>
        <v>0</v>
      </c>
      <c r="AM1286" s="32">
        <f t="shared" si="122"/>
        <v>0</v>
      </c>
      <c r="AN1286" s="32">
        <f t="shared" si="123"/>
        <v>0</v>
      </c>
      <c r="AO1286" s="32">
        <f t="shared" si="124"/>
        <v>0</v>
      </c>
      <c r="AP1286" s="32">
        <f t="shared" si="125"/>
        <v>0</v>
      </c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</row>
    <row r="1287" spans="37:60" ht="12.75">
      <c r="AK1287" s="32">
        <f t="shared" si="120"/>
        <v>0</v>
      </c>
      <c r="AL1287" s="32">
        <f t="shared" si="121"/>
        <v>0</v>
      </c>
      <c r="AM1287" s="32">
        <f t="shared" si="122"/>
        <v>0</v>
      </c>
      <c r="AN1287" s="32">
        <f t="shared" si="123"/>
        <v>0</v>
      </c>
      <c r="AO1287" s="32">
        <f t="shared" si="124"/>
        <v>0</v>
      </c>
      <c r="AP1287" s="32">
        <f t="shared" si="125"/>
        <v>0</v>
      </c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</row>
    <row r="1288" spans="37:60" ht="12.75">
      <c r="AK1288" s="32">
        <f t="shared" si="120"/>
        <v>0</v>
      </c>
      <c r="AL1288" s="32">
        <f t="shared" si="121"/>
        <v>0</v>
      </c>
      <c r="AM1288" s="32">
        <f t="shared" si="122"/>
        <v>0</v>
      </c>
      <c r="AN1288" s="32">
        <f t="shared" si="123"/>
        <v>0</v>
      </c>
      <c r="AO1288" s="32">
        <f t="shared" si="124"/>
        <v>0</v>
      </c>
      <c r="AP1288" s="32">
        <f t="shared" si="125"/>
        <v>0</v>
      </c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</row>
    <row r="1289" spans="37:60" ht="12.75">
      <c r="AK1289" s="32">
        <f t="shared" si="120"/>
        <v>0</v>
      </c>
      <c r="AL1289" s="32">
        <f t="shared" si="121"/>
        <v>0</v>
      </c>
      <c r="AM1289" s="32">
        <f t="shared" si="122"/>
        <v>0</v>
      </c>
      <c r="AN1289" s="32">
        <f t="shared" si="123"/>
        <v>0</v>
      </c>
      <c r="AO1289" s="32">
        <f t="shared" si="124"/>
        <v>0</v>
      </c>
      <c r="AP1289" s="32">
        <f t="shared" si="125"/>
        <v>0</v>
      </c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</row>
    <row r="1290" spans="37:60" ht="12.75">
      <c r="AK1290" s="32">
        <f t="shared" si="120"/>
        <v>0</v>
      </c>
      <c r="AL1290" s="32">
        <f t="shared" si="121"/>
        <v>0</v>
      </c>
      <c r="AM1290" s="32">
        <f t="shared" si="122"/>
        <v>0</v>
      </c>
      <c r="AN1290" s="32">
        <f t="shared" si="123"/>
        <v>0</v>
      </c>
      <c r="AO1290" s="32">
        <f t="shared" si="124"/>
        <v>0</v>
      </c>
      <c r="AP1290" s="32">
        <f t="shared" si="125"/>
        <v>0</v>
      </c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</row>
    <row r="1291" spans="37:60" ht="12.75">
      <c r="AK1291" s="32">
        <f t="shared" si="120"/>
        <v>0</v>
      </c>
      <c r="AL1291" s="32">
        <f t="shared" si="121"/>
        <v>0</v>
      </c>
      <c r="AM1291" s="32">
        <f t="shared" si="122"/>
        <v>0</v>
      </c>
      <c r="AN1291" s="32">
        <f t="shared" si="123"/>
        <v>0</v>
      </c>
      <c r="AO1291" s="32">
        <f t="shared" si="124"/>
        <v>0</v>
      </c>
      <c r="AP1291" s="32">
        <f t="shared" si="125"/>
        <v>0</v>
      </c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</row>
    <row r="1292" spans="37:60" ht="12.75">
      <c r="AK1292" s="32">
        <f t="shared" si="120"/>
        <v>0</v>
      </c>
      <c r="AL1292" s="32">
        <f t="shared" si="121"/>
        <v>0</v>
      </c>
      <c r="AM1292" s="32">
        <f t="shared" si="122"/>
        <v>0</v>
      </c>
      <c r="AN1292" s="32">
        <f t="shared" si="123"/>
        <v>0</v>
      </c>
      <c r="AO1292" s="32">
        <f t="shared" si="124"/>
        <v>0</v>
      </c>
      <c r="AP1292" s="32">
        <f t="shared" si="125"/>
        <v>0</v>
      </c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</row>
    <row r="1293" spans="37:60" ht="12.75">
      <c r="AK1293" s="32">
        <f t="shared" si="120"/>
        <v>0</v>
      </c>
      <c r="AL1293" s="32">
        <f t="shared" si="121"/>
        <v>0</v>
      </c>
      <c r="AM1293" s="32">
        <f t="shared" si="122"/>
        <v>0</v>
      </c>
      <c r="AN1293" s="32">
        <f t="shared" si="123"/>
        <v>0</v>
      </c>
      <c r="AO1293" s="32">
        <f t="shared" si="124"/>
        <v>0</v>
      </c>
      <c r="AP1293" s="32">
        <f t="shared" si="125"/>
        <v>0</v>
      </c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</row>
    <row r="1294" spans="37:60" ht="12.75">
      <c r="AK1294" s="32">
        <f t="shared" si="120"/>
        <v>0</v>
      </c>
      <c r="AL1294" s="32">
        <f t="shared" si="121"/>
        <v>0</v>
      </c>
      <c r="AM1294" s="32">
        <f t="shared" si="122"/>
        <v>0</v>
      </c>
      <c r="AN1294" s="32">
        <f t="shared" si="123"/>
        <v>0</v>
      </c>
      <c r="AO1294" s="32">
        <f t="shared" si="124"/>
        <v>0</v>
      </c>
      <c r="AP1294" s="32">
        <f t="shared" si="125"/>
        <v>0</v>
      </c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</row>
    <row r="1295" spans="37:60" ht="12.75">
      <c r="AK1295" s="32">
        <f t="shared" si="120"/>
        <v>0</v>
      </c>
      <c r="AL1295" s="32">
        <f t="shared" si="121"/>
        <v>0</v>
      </c>
      <c r="AM1295" s="32">
        <f t="shared" si="122"/>
        <v>0</v>
      </c>
      <c r="AN1295" s="32">
        <f t="shared" si="123"/>
        <v>0</v>
      </c>
      <c r="AO1295" s="32">
        <f t="shared" si="124"/>
        <v>0</v>
      </c>
      <c r="AP1295" s="32">
        <f t="shared" si="125"/>
        <v>0</v>
      </c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</row>
    <row r="1296" spans="37:60" ht="12.75">
      <c r="AK1296" s="32">
        <f t="shared" si="120"/>
        <v>0</v>
      </c>
      <c r="AL1296" s="32">
        <f t="shared" si="121"/>
        <v>0</v>
      </c>
      <c r="AM1296" s="32">
        <f t="shared" si="122"/>
        <v>0</v>
      </c>
      <c r="AN1296" s="32">
        <f t="shared" si="123"/>
        <v>0</v>
      </c>
      <c r="AO1296" s="32">
        <f t="shared" si="124"/>
        <v>0</v>
      </c>
      <c r="AP1296" s="32">
        <f t="shared" si="125"/>
        <v>0</v>
      </c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</row>
    <row r="1297" spans="37:60" ht="12.75">
      <c r="AK1297" s="32">
        <f t="shared" si="120"/>
        <v>0</v>
      </c>
      <c r="AL1297" s="32">
        <f t="shared" si="121"/>
        <v>0</v>
      </c>
      <c r="AM1297" s="32">
        <f t="shared" si="122"/>
        <v>0</v>
      </c>
      <c r="AN1297" s="32">
        <f t="shared" si="123"/>
        <v>0</v>
      </c>
      <c r="AO1297" s="32">
        <f t="shared" si="124"/>
        <v>0</v>
      </c>
      <c r="AP1297" s="32">
        <f t="shared" si="125"/>
        <v>0</v>
      </c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</row>
    <row r="1298" spans="37:60" ht="12.75">
      <c r="AK1298" s="32">
        <f t="shared" si="120"/>
        <v>0</v>
      </c>
      <c r="AL1298" s="32">
        <f t="shared" si="121"/>
        <v>0</v>
      </c>
      <c r="AM1298" s="32">
        <f t="shared" si="122"/>
        <v>0</v>
      </c>
      <c r="AN1298" s="32">
        <f t="shared" si="123"/>
        <v>0</v>
      </c>
      <c r="AO1298" s="32">
        <f t="shared" si="124"/>
        <v>0</v>
      </c>
      <c r="AP1298" s="32">
        <f t="shared" si="125"/>
        <v>0</v>
      </c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</row>
    <row r="1299" spans="37:60" ht="12.75">
      <c r="AK1299" s="32">
        <f t="shared" si="120"/>
        <v>0</v>
      </c>
      <c r="AL1299" s="32">
        <f t="shared" si="121"/>
        <v>0</v>
      </c>
      <c r="AM1299" s="32">
        <f t="shared" si="122"/>
        <v>0</v>
      </c>
      <c r="AN1299" s="32">
        <f t="shared" si="123"/>
        <v>0</v>
      </c>
      <c r="AO1299" s="32">
        <f t="shared" si="124"/>
        <v>0</v>
      </c>
      <c r="AP1299" s="32">
        <f t="shared" si="125"/>
        <v>0</v>
      </c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</row>
    <row r="1300" spans="37:60" ht="12.75">
      <c r="AK1300" s="32">
        <f t="shared" si="120"/>
        <v>0</v>
      </c>
      <c r="AL1300" s="32">
        <f t="shared" si="121"/>
        <v>0</v>
      </c>
      <c r="AM1300" s="32">
        <f t="shared" si="122"/>
        <v>0</v>
      </c>
      <c r="AN1300" s="32">
        <f t="shared" si="123"/>
        <v>0</v>
      </c>
      <c r="AO1300" s="32">
        <f t="shared" si="124"/>
        <v>0</v>
      </c>
      <c r="AP1300" s="32">
        <f t="shared" si="125"/>
        <v>0</v>
      </c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</row>
    <row r="1301" spans="37:60" ht="12.75">
      <c r="AK1301" s="32">
        <f t="shared" si="120"/>
        <v>0</v>
      </c>
      <c r="AL1301" s="32">
        <f t="shared" si="121"/>
        <v>0</v>
      </c>
      <c r="AM1301" s="32">
        <f t="shared" si="122"/>
        <v>0</v>
      </c>
      <c r="AN1301" s="32">
        <f t="shared" si="123"/>
        <v>0</v>
      </c>
      <c r="AO1301" s="32">
        <f t="shared" si="124"/>
        <v>0</v>
      </c>
      <c r="AP1301" s="32">
        <f t="shared" si="125"/>
        <v>0</v>
      </c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</row>
    <row r="1302" spans="37:60" ht="12.75">
      <c r="AK1302" s="32">
        <f t="shared" si="120"/>
        <v>0</v>
      </c>
      <c r="AL1302" s="32">
        <f t="shared" si="121"/>
        <v>0</v>
      </c>
      <c r="AM1302" s="32">
        <f t="shared" si="122"/>
        <v>0</v>
      </c>
      <c r="AN1302" s="32">
        <f t="shared" si="123"/>
        <v>0</v>
      </c>
      <c r="AO1302" s="32">
        <f t="shared" si="124"/>
        <v>0</v>
      </c>
      <c r="AP1302" s="32">
        <f t="shared" si="125"/>
        <v>0</v>
      </c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</row>
    <row r="1303" spans="37:60" ht="12.75">
      <c r="AK1303" s="32">
        <f t="shared" si="120"/>
        <v>0</v>
      </c>
      <c r="AL1303" s="32">
        <f t="shared" si="121"/>
        <v>0</v>
      </c>
      <c r="AM1303" s="32">
        <f t="shared" si="122"/>
        <v>0</v>
      </c>
      <c r="AN1303" s="32">
        <f t="shared" si="123"/>
        <v>0</v>
      </c>
      <c r="AO1303" s="32">
        <f t="shared" si="124"/>
        <v>0</v>
      </c>
      <c r="AP1303" s="32">
        <f t="shared" si="125"/>
        <v>0</v>
      </c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</row>
    <row r="1304" spans="37:60" ht="12.75">
      <c r="AK1304" s="32">
        <f t="shared" si="120"/>
        <v>0</v>
      </c>
      <c r="AL1304" s="32">
        <f t="shared" si="121"/>
        <v>0</v>
      </c>
      <c r="AM1304" s="32">
        <f t="shared" si="122"/>
        <v>0</v>
      </c>
      <c r="AN1304" s="32">
        <f t="shared" si="123"/>
        <v>0</v>
      </c>
      <c r="AO1304" s="32">
        <f t="shared" si="124"/>
        <v>0</v>
      </c>
      <c r="AP1304" s="32">
        <f t="shared" si="125"/>
        <v>0</v>
      </c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</row>
    <row r="1305" spans="37:60" ht="12.75">
      <c r="AK1305" s="32">
        <f t="shared" si="120"/>
        <v>0</v>
      </c>
      <c r="AL1305" s="32">
        <f t="shared" si="121"/>
        <v>0</v>
      </c>
      <c r="AM1305" s="32">
        <f t="shared" si="122"/>
        <v>0</v>
      </c>
      <c r="AN1305" s="32">
        <f t="shared" si="123"/>
        <v>0</v>
      </c>
      <c r="AO1305" s="32">
        <f t="shared" si="124"/>
        <v>0</v>
      </c>
      <c r="AP1305" s="32">
        <f t="shared" si="125"/>
        <v>0</v>
      </c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</row>
    <row r="1306" spans="37:60" ht="12.75">
      <c r="AK1306" s="32">
        <f t="shared" si="120"/>
        <v>0</v>
      </c>
      <c r="AL1306" s="32">
        <f t="shared" si="121"/>
        <v>0</v>
      </c>
      <c r="AM1306" s="32">
        <f t="shared" si="122"/>
        <v>0</v>
      </c>
      <c r="AN1306" s="32">
        <f t="shared" si="123"/>
        <v>0</v>
      </c>
      <c r="AO1306" s="32">
        <f t="shared" si="124"/>
        <v>0</v>
      </c>
      <c r="AP1306" s="32">
        <f t="shared" si="125"/>
        <v>0</v>
      </c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</row>
    <row r="1307" spans="37:60" ht="12.75">
      <c r="AK1307" s="32">
        <f t="shared" si="120"/>
        <v>0</v>
      </c>
      <c r="AL1307" s="32">
        <f t="shared" si="121"/>
        <v>0</v>
      </c>
      <c r="AM1307" s="32">
        <f t="shared" si="122"/>
        <v>0</v>
      </c>
      <c r="AN1307" s="32">
        <f t="shared" si="123"/>
        <v>0</v>
      </c>
      <c r="AO1307" s="32">
        <f t="shared" si="124"/>
        <v>0</v>
      </c>
      <c r="AP1307" s="32">
        <f t="shared" si="125"/>
        <v>0</v>
      </c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</row>
    <row r="1308" spans="37:60" ht="12.75">
      <c r="AK1308" s="32">
        <f t="shared" si="120"/>
        <v>0</v>
      </c>
      <c r="AL1308" s="32">
        <f t="shared" si="121"/>
        <v>0</v>
      </c>
      <c r="AM1308" s="32">
        <f t="shared" si="122"/>
        <v>0</v>
      </c>
      <c r="AN1308" s="32">
        <f t="shared" si="123"/>
        <v>0</v>
      </c>
      <c r="AO1308" s="32">
        <f t="shared" si="124"/>
        <v>0</v>
      </c>
      <c r="AP1308" s="32">
        <f t="shared" si="125"/>
        <v>0</v>
      </c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</row>
    <row r="1309" spans="37:60" ht="12.75">
      <c r="AK1309" s="32">
        <f t="shared" si="120"/>
        <v>0</v>
      </c>
      <c r="AL1309" s="32">
        <f t="shared" si="121"/>
        <v>0</v>
      </c>
      <c r="AM1309" s="32">
        <f t="shared" si="122"/>
        <v>0</v>
      </c>
      <c r="AN1309" s="32">
        <f t="shared" si="123"/>
        <v>0</v>
      </c>
      <c r="AO1309" s="32">
        <f t="shared" si="124"/>
        <v>0</v>
      </c>
      <c r="AP1309" s="32">
        <f t="shared" si="125"/>
        <v>0</v>
      </c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</row>
    <row r="1310" spans="37:60" ht="12.75">
      <c r="AK1310" s="32">
        <f t="shared" si="120"/>
        <v>0</v>
      </c>
      <c r="AL1310" s="32">
        <f t="shared" si="121"/>
        <v>0</v>
      </c>
      <c r="AM1310" s="32">
        <f t="shared" si="122"/>
        <v>0</v>
      </c>
      <c r="AN1310" s="32">
        <f t="shared" si="123"/>
        <v>0</v>
      </c>
      <c r="AO1310" s="32">
        <f t="shared" si="124"/>
        <v>0</v>
      </c>
      <c r="AP1310" s="32">
        <f t="shared" si="125"/>
        <v>0</v>
      </c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</row>
    <row r="1311" spans="37:60" ht="12.75">
      <c r="AK1311" s="32">
        <f t="shared" si="120"/>
        <v>0</v>
      </c>
      <c r="AL1311" s="32">
        <f t="shared" si="121"/>
        <v>0</v>
      </c>
      <c r="AM1311" s="32">
        <f t="shared" si="122"/>
        <v>0</v>
      </c>
      <c r="AN1311" s="32">
        <f t="shared" si="123"/>
        <v>0</v>
      </c>
      <c r="AO1311" s="32">
        <f t="shared" si="124"/>
        <v>0</v>
      </c>
      <c r="AP1311" s="32">
        <f t="shared" si="125"/>
        <v>0</v>
      </c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</row>
    <row r="1312" spans="37:60" ht="12.75">
      <c r="AK1312" s="32">
        <f t="shared" si="120"/>
        <v>0</v>
      </c>
      <c r="AL1312" s="32">
        <f t="shared" si="121"/>
        <v>0</v>
      </c>
      <c r="AM1312" s="32">
        <f t="shared" si="122"/>
        <v>0</v>
      </c>
      <c r="AN1312" s="32">
        <f t="shared" si="123"/>
        <v>0</v>
      </c>
      <c r="AO1312" s="32">
        <f t="shared" si="124"/>
        <v>0</v>
      </c>
      <c r="AP1312" s="32">
        <f t="shared" si="125"/>
        <v>0</v>
      </c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</row>
    <row r="1313" spans="37:60" ht="12.75">
      <c r="AK1313" s="32">
        <f t="shared" si="120"/>
        <v>0</v>
      </c>
      <c r="AL1313" s="32">
        <f t="shared" si="121"/>
        <v>0</v>
      </c>
      <c r="AM1313" s="32">
        <f t="shared" si="122"/>
        <v>0</v>
      </c>
      <c r="AN1313" s="32">
        <f t="shared" si="123"/>
        <v>0</v>
      </c>
      <c r="AO1313" s="32">
        <f t="shared" si="124"/>
        <v>0</v>
      </c>
      <c r="AP1313" s="32">
        <f t="shared" si="125"/>
        <v>0</v>
      </c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</row>
    <row r="1314" spans="37:60" ht="12.75">
      <c r="AK1314" s="32">
        <f t="shared" si="120"/>
        <v>0</v>
      </c>
      <c r="AL1314" s="32">
        <f t="shared" si="121"/>
        <v>0</v>
      </c>
      <c r="AM1314" s="32">
        <f t="shared" si="122"/>
        <v>0</v>
      </c>
      <c r="AN1314" s="32">
        <f t="shared" si="123"/>
        <v>0</v>
      </c>
      <c r="AO1314" s="32">
        <f t="shared" si="124"/>
        <v>0</v>
      </c>
      <c r="AP1314" s="32">
        <f t="shared" si="125"/>
        <v>0</v>
      </c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</row>
    <row r="1315" spans="37:60" ht="12.75">
      <c r="AK1315" s="32">
        <f t="shared" si="120"/>
        <v>0</v>
      </c>
      <c r="AL1315" s="32">
        <f t="shared" si="121"/>
        <v>0</v>
      </c>
      <c r="AM1315" s="32">
        <f t="shared" si="122"/>
        <v>0</v>
      </c>
      <c r="AN1315" s="32">
        <f t="shared" si="123"/>
        <v>0</v>
      </c>
      <c r="AO1315" s="32">
        <f t="shared" si="124"/>
        <v>0</v>
      </c>
      <c r="AP1315" s="32">
        <f t="shared" si="125"/>
        <v>0</v>
      </c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</row>
    <row r="1316" spans="37:60" ht="12.75">
      <c r="AK1316" s="32">
        <f t="shared" si="120"/>
        <v>0</v>
      </c>
      <c r="AL1316" s="32">
        <f t="shared" si="121"/>
        <v>0</v>
      </c>
      <c r="AM1316" s="32">
        <f t="shared" si="122"/>
        <v>0</v>
      </c>
      <c r="AN1316" s="32">
        <f t="shared" si="123"/>
        <v>0</v>
      </c>
      <c r="AO1316" s="32">
        <f t="shared" si="124"/>
        <v>0</v>
      </c>
      <c r="AP1316" s="32">
        <f t="shared" si="125"/>
        <v>0</v>
      </c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</row>
    <row r="1317" spans="37:60" ht="12.75">
      <c r="AK1317" s="32">
        <f t="shared" si="120"/>
        <v>0</v>
      </c>
      <c r="AL1317" s="32">
        <f t="shared" si="121"/>
        <v>0</v>
      </c>
      <c r="AM1317" s="32">
        <f t="shared" si="122"/>
        <v>0</v>
      </c>
      <c r="AN1317" s="32">
        <f t="shared" si="123"/>
        <v>0</v>
      </c>
      <c r="AO1317" s="32">
        <f t="shared" si="124"/>
        <v>0</v>
      </c>
      <c r="AP1317" s="32">
        <f t="shared" si="125"/>
        <v>0</v>
      </c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</row>
    <row r="1318" spans="37:60" ht="12.75">
      <c r="AK1318" s="32">
        <f t="shared" si="120"/>
        <v>0</v>
      </c>
      <c r="AL1318" s="32">
        <f t="shared" si="121"/>
        <v>0</v>
      </c>
      <c r="AM1318" s="32">
        <f t="shared" si="122"/>
        <v>0</v>
      </c>
      <c r="AN1318" s="32">
        <f t="shared" si="123"/>
        <v>0</v>
      </c>
      <c r="AO1318" s="32">
        <f t="shared" si="124"/>
        <v>0</v>
      </c>
      <c r="AP1318" s="32">
        <f t="shared" si="125"/>
        <v>0</v>
      </c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</row>
    <row r="1319" spans="37:60" ht="12.75">
      <c r="AK1319" s="32">
        <f t="shared" si="120"/>
        <v>0</v>
      </c>
      <c r="AL1319" s="32">
        <f t="shared" si="121"/>
        <v>0</v>
      </c>
      <c r="AM1319" s="32">
        <f t="shared" si="122"/>
        <v>0</v>
      </c>
      <c r="AN1319" s="32">
        <f t="shared" si="123"/>
        <v>0</v>
      </c>
      <c r="AO1319" s="32">
        <f t="shared" si="124"/>
        <v>0</v>
      </c>
      <c r="AP1319" s="32">
        <f t="shared" si="125"/>
        <v>0</v>
      </c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</row>
    <row r="1320" spans="37:60" ht="12.75">
      <c r="AK1320" s="32">
        <f t="shared" si="120"/>
        <v>0</v>
      </c>
      <c r="AL1320" s="32">
        <f t="shared" si="121"/>
        <v>0</v>
      </c>
      <c r="AM1320" s="32">
        <f t="shared" si="122"/>
        <v>0</v>
      </c>
      <c r="AN1320" s="32">
        <f t="shared" si="123"/>
        <v>0</v>
      </c>
      <c r="AO1320" s="32">
        <f t="shared" si="124"/>
        <v>0</v>
      </c>
      <c r="AP1320" s="32">
        <f t="shared" si="125"/>
        <v>0</v>
      </c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</row>
    <row r="1321" spans="37:60" ht="12.75">
      <c r="AK1321" s="32">
        <f t="shared" si="120"/>
        <v>0</v>
      </c>
      <c r="AL1321" s="32">
        <f t="shared" si="121"/>
        <v>0</v>
      </c>
      <c r="AM1321" s="32">
        <f t="shared" si="122"/>
        <v>0</v>
      </c>
      <c r="AN1321" s="32">
        <f t="shared" si="123"/>
        <v>0</v>
      </c>
      <c r="AO1321" s="32">
        <f t="shared" si="124"/>
        <v>0</v>
      </c>
      <c r="AP1321" s="32">
        <f t="shared" si="125"/>
        <v>0</v>
      </c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</row>
    <row r="1322" spans="37:60" ht="12.75">
      <c r="AK1322" s="32">
        <f t="shared" si="120"/>
        <v>0</v>
      </c>
      <c r="AL1322" s="32">
        <f t="shared" si="121"/>
        <v>0</v>
      </c>
      <c r="AM1322" s="32">
        <f t="shared" si="122"/>
        <v>0</v>
      </c>
      <c r="AN1322" s="32">
        <f t="shared" si="123"/>
        <v>0</v>
      </c>
      <c r="AO1322" s="32">
        <f t="shared" si="124"/>
        <v>0</v>
      </c>
      <c r="AP1322" s="32">
        <f t="shared" si="125"/>
        <v>0</v>
      </c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</row>
    <row r="1323" spans="37:60" ht="12.75">
      <c r="AK1323" s="32">
        <f t="shared" si="120"/>
        <v>0</v>
      </c>
      <c r="AL1323" s="32">
        <f t="shared" si="121"/>
        <v>0</v>
      </c>
      <c r="AM1323" s="32">
        <f t="shared" si="122"/>
        <v>0</v>
      </c>
      <c r="AN1323" s="32">
        <f t="shared" si="123"/>
        <v>0</v>
      </c>
      <c r="AO1323" s="32">
        <f t="shared" si="124"/>
        <v>0</v>
      </c>
      <c r="AP1323" s="32">
        <f t="shared" si="125"/>
        <v>0</v>
      </c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</row>
    <row r="1324" spans="37:60" ht="12.75">
      <c r="AK1324" s="32">
        <f t="shared" si="120"/>
        <v>0</v>
      </c>
      <c r="AL1324" s="32">
        <f t="shared" si="121"/>
        <v>0</v>
      </c>
      <c r="AM1324" s="32">
        <f t="shared" si="122"/>
        <v>0</v>
      </c>
      <c r="AN1324" s="32">
        <f t="shared" si="123"/>
        <v>0</v>
      </c>
      <c r="AO1324" s="32">
        <f t="shared" si="124"/>
        <v>0</v>
      </c>
      <c r="AP1324" s="32">
        <f t="shared" si="125"/>
        <v>0</v>
      </c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</row>
    <row r="1325" spans="37:60" ht="12.75">
      <c r="AK1325" s="32">
        <f t="shared" si="120"/>
        <v>0</v>
      </c>
      <c r="AL1325" s="32">
        <f t="shared" si="121"/>
        <v>0</v>
      </c>
      <c r="AM1325" s="32">
        <f t="shared" si="122"/>
        <v>0</v>
      </c>
      <c r="AN1325" s="32">
        <f t="shared" si="123"/>
        <v>0</v>
      </c>
      <c r="AO1325" s="32">
        <f t="shared" si="124"/>
        <v>0</v>
      </c>
      <c r="AP1325" s="32">
        <f t="shared" si="125"/>
        <v>0</v>
      </c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</row>
    <row r="1326" spans="37:60" ht="12.75">
      <c r="AK1326" s="32">
        <f t="shared" si="120"/>
        <v>0</v>
      </c>
      <c r="AL1326" s="32">
        <f t="shared" si="121"/>
        <v>0</v>
      </c>
      <c r="AM1326" s="32">
        <f t="shared" si="122"/>
        <v>0</v>
      </c>
      <c r="AN1326" s="32">
        <f t="shared" si="123"/>
        <v>0</v>
      </c>
      <c r="AO1326" s="32">
        <f t="shared" si="124"/>
        <v>0</v>
      </c>
      <c r="AP1326" s="32">
        <f t="shared" si="125"/>
        <v>0</v>
      </c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</row>
    <row r="1327" spans="37:60" ht="12.75">
      <c r="AK1327" s="32">
        <f t="shared" si="120"/>
        <v>0</v>
      </c>
      <c r="AL1327" s="32">
        <f t="shared" si="121"/>
        <v>0</v>
      </c>
      <c r="AM1327" s="32">
        <f t="shared" si="122"/>
        <v>0</v>
      </c>
      <c r="AN1327" s="32">
        <f t="shared" si="123"/>
        <v>0</v>
      </c>
      <c r="AO1327" s="32">
        <f t="shared" si="124"/>
        <v>0</v>
      </c>
      <c r="AP1327" s="32">
        <f t="shared" si="125"/>
        <v>0</v>
      </c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</row>
    <row r="1328" spans="37:60" ht="12.75">
      <c r="AK1328" s="32">
        <f t="shared" si="120"/>
        <v>0</v>
      </c>
      <c r="AL1328" s="32">
        <f t="shared" si="121"/>
        <v>0</v>
      </c>
      <c r="AM1328" s="32">
        <f t="shared" si="122"/>
        <v>0</v>
      </c>
      <c r="AN1328" s="32">
        <f t="shared" si="123"/>
        <v>0</v>
      </c>
      <c r="AO1328" s="32">
        <f t="shared" si="124"/>
        <v>0</v>
      </c>
      <c r="AP1328" s="32">
        <f t="shared" si="125"/>
        <v>0</v>
      </c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</row>
    <row r="1329" spans="37:60" ht="12.75">
      <c r="AK1329" s="32">
        <f t="shared" si="120"/>
        <v>0</v>
      </c>
      <c r="AL1329" s="32">
        <f t="shared" si="121"/>
        <v>0</v>
      </c>
      <c r="AM1329" s="32">
        <f t="shared" si="122"/>
        <v>0</v>
      </c>
      <c r="AN1329" s="32">
        <f t="shared" si="123"/>
        <v>0</v>
      </c>
      <c r="AO1329" s="32">
        <f t="shared" si="124"/>
        <v>0</v>
      </c>
      <c r="AP1329" s="32">
        <f t="shared" si="125"/>
        <v>0</v>
      </c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</row>
    <row r="1330" spans="37:60" ht="12.75">
      <c r="AK1330" s="32">
        <f t="shared" si="120"/>
        <v>0</v>
      </c>
      <c r="AL1330" s="32">
        <f t="shared" si="121"/>
        <v>0</v>
      </c>
      <c r="AM1330" s="32">
        <f t="shared" si="122"/>
        <v>0</v>
      </c>
      <c r="AN1330" s="32">
        <f t="shared" si="123"/>
        <v>0</v>
      </c>
      <c r="AO1330" s="32">
        <f t="shared" si="124"/>
        <v>0</v>
      </c>
      <c r="AP1330" s="32">
        <f t="shared" si="125"/>
        <v>0</v>
      </c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</row>
    <row r="1331" spans="37:60" ht="12.75">
      <c r="AK1331" s="32">
        <f t="shared" si="120"/>
        <v>0</v>
      </c>
      <c r="AL1331" s="32">
        <f t="shared" si="121"/>
        <v>0</v>
      </c>
      <c r="AM1331" s="32">
        <f t="shared" si="122"/>
        <v>0</v>
      </c>
      <c r="AN1331" s="32">
        <f t="shared" si="123"/>
        <v>0</v>
      </c>
      <c r="AO1331" s="32">
        <f t="shared" si="124"/>
        <v>0</v>
      </c>
      <c r="AP1331" s="32">
        <f t="shared" si="125"/>
        <v>0</v>
      </c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</row>
    <row r="1332" spans="37:60" ht="12.75">
      <c r="AK1332" s="32">
        <f t="shared" si="120"/>
        <v>0</v>
      </c>
      <c r="AL1332" s="32">
        <f t="shared" si="121"/>
        <v>0</v>
      </c>
      <c r="AM1332" s="32">
        <f t="shared" si="122"/>
        <v>0</v>
      </c>
      <c r="AN1332" s="32">
        <f t="shared" si="123"/>
        <v>0</v>
      </c>
      <c r="AO1332" s="32">
        <f t="shared" si="124"/>
        <v>0</v>
      </c>
      <c r="AP1332" s="32">
        <f t="shared" si="125"/>
        <v>0</v>
      </c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</row>
    <row r="1333" spans="37:60" ht="12.75">
      <c r="AK1333" s="32">
        <f t="shared" si="120"/>
        <v>0</v>
      </c>
      <c r="AL1333" s="32">
        <f t="shared" si="121"/>
        <v>0</v>
      </c>
      <c r="AM1333" s="32">
        <f t="shared" si="122"/>
        <v>0</v>
      </c>
      <c r="AN1333" s="32">
        <f t="shared" si="123"/>
        <v>0</v>
      </c>
      <c r="AO1333" s="32">
        <f t="shared" si="124"/>
        <v>0</v>
      </c>
      <c r="AP1333" s="32">
        <f t="shared" si="125"/>
        <v>0</v>
      </c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</row>
    <row r="1334" spans="37:60" ht="12.75">
      <c r="AK1334" s="32">
        <f t="shared" si="120"/>
        <v>0</v>
      </c>
      <c r="AL1334" s="32">
        <f t="shared" si="121"/>
        <v>0</v>
      </c>
      <c r="AM1334" s="32">
        <f t="shared" si="122"/>
        <v>0</v>
      </c>
      <c r="AN1334" s="32">
        <f t="shared" si="123"/>
        <v>0</v>
      </c>
      <c r="AO1334" s="32">
        <f t="shared" si="124"/>
        <v>0</v>
      </c>
      <c r="AP1334" s="32">
        <f t="shared" si="125"/>
        <v>0</v>
      </c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</row>
    <row r="1335" spans="37:60" ht="12.75">
      <c r="AK1335" s="32">
        <f t="shared" si="120"/>
        <v>0</v>
      </c>
      <c r="AL1335" s="32">
        <f t="shared" si="121"/>
        <v>0</v>
      </c>
      <c r="AM1335" s="32">
        <f t="shared" si="122"/>
        <v>0</v>
      </c>
      <c r="AN1335" s="32">
        <f t="shared" si="123"/>
        <v>0</v>
      </c>
      <c r="AO1335" s="32">
        <f t="shared" si="124"/>
        <v>0</v>
      </c>
      <c r="AP1335" s="32">
        <f t="shared" si="125"/>
        <v>0</v>
      </c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</row>
    <row r="1336" spans="37:60" ht="12.75">
      <c r="AK1336" s="32">
        <f t="shared" si="120"/>
        <v>0</v>
      </c>
      <c r="AL1336" s="32">
        <f t="shared" si="121"/>
        <v>0</v>
      </c>
      <c r="AM1336" s="32">
        <f t="shared" si="122"/>
        <v>0</v>
      </c>
      <c r="AN1336" s="32">
        <f t="shared" si="123"/>
        <v>0</v>
      </c>
      <c r="AO1336" s="32">
        <f t="shared" si="124"/>
        <v>0</v>
      </c>
      <c r="AP1336" s="32">
        <f t="shared" si="125"/>
        <v>0</v>
      </c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</row>
    <row r="1337" spans="37:60" ht="12.75">
      <c r="AK1337" s="32">
        <f t="shared" si="120"/>
        <v>0</v>
      </c>
      <c r="AL1337" s="32">
        <f t="shared" si="121"/>
        <v>0</v>
      </c>
      <c r="AM1337" s="32">
        <f t="shared" si="122"/>
        <v>0</v>
      </c>
      <c r="AN1337" s="32">
        <f t="shared" si="123"/>
        <v>0</v>
      </c>
      <c r="AO1337" s="32">
        <f t="shared" si="124"/>
        <v>0</v>
      </c>
      <c r="AP1337" s="32">
        <f t="shared" si="125"/>
        <v>0</v>
      </c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</row>
    <row r="1338" spans="37:60" ht="12.75">
      <c r="AK1338" s="32">
        <f t="shared" si="120"/>
        <v>0</v>
      </c>
      <c r="AL1338" s="32">
        <f t="shared" si="121"/>
        <v>0</v>
      </c>
      <c r="AM1338" s="32">
        <f t="shared" si="122"/>
        <v>0</v>
      </c>
      <c r="AN1338" s="32">
        <f t="shared" si="123"/>
        <v>0</v>
      </c>
      <c r="AO1338" s="32">
        <f t="shared" si="124"/>
        <v>0</v>
      </c>
      <c r="AP1338" s="32">
        <f t="shared" si="125"/>
        <v>0</v>
      </c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</row>
    <row r="1339" spans="37:60" ht="12.75">
      <c r="AK1339" s="32">
        <f t="shared" si="120"/>
        <v>0</v>
      </c>
      <c r="AL1339" s="32">
        <f t="shared" si="121"/>
        <v>0</v>
      </c>
      <c r="AM1339" s="32">
        <f t="shared" si="122"/>
        <v>0</v>
      </c>
      <c r="AN1339" s="32">
        <f t="shared" si="123"/>
        <v>0</v>
      </c>
      <c r="AO1339" s="32">
        <f t="shared" si="124"/>
        <v>0</v>
      </c>
      <c r="AP1339" s="32">
        <f t="shared" si="125"/>
        <v>0</v>
      </c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</row>
    <row r="1340" spans="37:60" ht="12.75">
      <c r="AK1340" s="32">
        <f t="shared" si="120"/>
        <v>0</v>
      </c>
      <c r="AL1340" s="32">
        <f t="shared" si="121"/>
        <v>0</v>
      </c>
      <c r="AM1340" s="32">
        <f t="shared" si="122"/>
        <v>0</v>
      </c>
      <c r="AN1340" s="32">
        <f t="shared" si="123"/>
        <v>0</v>
      </c>
      <c r="AO1340" s="32">
        <f t="shared" si="124"/>
        <v>0</v>
      </c>
      <c r="AP1340" s="32">
        <f t="shared" si="125"/>
        <v>0</v>
      </c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</row>
    <row r="1341" spans="37:60" ht="12.75">
      <c r="AK1341" s="32">
        <f t="shared" si="120"/>
        <v>0</v>
      </c>
      <c r="AL1341" s="32">
        <f t="shared" si="121"/>
        <v>0</v>
      </c>
      <c r="AM1341" s="32">
        <f t="shared" si="122"/>
        <v>0</v>
      </c>
      <c r="AN1341" s="32">
        <f t="shared" si="123"/>
        <v>0</v>
      </c>
      <c r="AO1341" s="32">
        <f t="shared" si="124"/>
        <v>0</v>
      </c>
      <c r="AP1341" s="32">
        <f t="shared" si="125"/>
        <v>0</v>
      </c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</row>
    <row r="1342" spans="37:60" ht="12.75">
      <c r="AK1342" s="32">
        <f t="shared" si="120"/>
        <v>0</v>
      </c>
      <c r="AL1342" s="32">
        <f t="shared" si="121"/>
        <v>0</v>
      </c>
      <c r="AM1342" s="32">
        <f t="shared" si="122"/>
        <v>0</v>
      </c>
      <c r="AN1342" s="32">
        <f t="shared" si="123"/>
        <v>0</v>
      </c>
      <c r="AO1342" s="32">
        <f t="shared" si="124"/>
        <v>0</v>
      </c>
      <c r="AP1342" s="32">
        <f t="shared" si="125"/>
        <v>0</v>
      </c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</row>
    <row r="1343" spans="37:60" ht="12.75">
      <c r="AK1343" s="32">
        <f t="shared" si="120"/>
        <v>0</v>
      </c>
      <c r="AL1343" s="32">
        <f t="shared" si="121"/>
        <v>0</v>
      </c>
      <c r="AM1343" s="32">
        <f t="shared" si="122"/>
        <v>0</v>
      </c>
      <c r="AN1343" s="32">
        <f t="shared" si="123"/>
        <v>0</v>
      </c>
      <c r="AO1343" s="32">
        <f t="shared" si="124"/>
        <v>0</v>
      </c>
      <c r="AP1343" s="32">
        <f t="shared" si="125"/>
        <v>0</v>
      </c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</row>
    <row r="1344" spans="37:60" ht="12.75">
      <c r="AK1344" s="32">
        <f t="shared" si="120"/>
        <v>0</v>
      </c>
      <c r="AL1344" s="32">
        <f t="shared" si="121"/>
        <v>0</v>
      </c>
      <c r="AM1344" s="32">
        <f t="shared" si="122"/>
        <v>0</v>
      </c>
      <c r="AN1344" s="32">
        <f t="shared" si="123"/>
        <v>0</v>
      </c>
      <c r="AO1344" s="32">
        <f t="shared" si="124"/>
        <v>0</v>
      </c>
      <c r="AP1344" s="32">
        <f t="shared" si="125"/>
        <v>0</v>
      </c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</row>
    <row r="1345" spans="37:60" ht="12.75">
      <c r="AK1345" s="32">
        <f t="shared" si="120"/>
        <v>0</v>
      </c>
      <c r="AL1345" s="32">
        <f t="shared" si="121"/>
        <v>0</v>
      </c>
      <c r="AM1345" s="32">
        <f t="shared" si="122"/>
        <v>0</v>
      </c>
      <c r="AN1345" s="32">
        <f t="shared" si="123"/>
        <v>0</v>
      </c>
      <c r="AO1345" s="32">
        <f t="shared" si="124"/>
        <v>0</v>
      </c>
      <c r="AP1345" s="32">
        <f t="shared" si="125"/>
        <v>0</v>
      </c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</row>
    <row r="1346" spans="37:60" ht="12.75">
      <c r="AK1346" s="32">
        <f t="shared" si="120"/>
        <v>0</v>
      </c>
      <c r="AL1346" s="32">
        <f t="shared" si="121"/>
        <v>0</v>
      </c>
      <c r="AM1346" s="32">
        <f t="shared" si="122"/>
        <v>0</v>
      </c>
      <c r="AN1346" s="32">
        <f t="shared" si="123"/>
        <v>0</v>
      </c>
      <c r="AO1346" s="32">
        <f t="shared" si="124"/>
        <v>0</v>
      </c>
      <c r="AP1346" s="32">
        <f t="shared" si="125"/>
        <v>0</v>
      </c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</row>
    <row r="1347" spans="37:60" ht="12.75">
      <c r="AK1347" s="32">
        <f t="shared" si="120"/>
        <v>0</v>
      </c>
      <c r="AL1347" s="32">
        <f t="shared" si="121"/>
        <v>0</v>
      </c>
      <c r="AM1347" s="32">
        <f t="shared" si="122"/>
        <v>0</v>
      </c>
      <c r="AN1347" s="32">
        <f t="shared" si="123"/>
        <v>0</v>
      </c>
      <c r="AO1347" s="32">
        <f t="shared" si="124"/>
        <v>0</v>
      </c>
      <c r="AP1347" s="32">
        <f t="shared" si="125"/>
        <v>0</v>
      </c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</row>
    <row r="1348" spans="37:60" ht="12.75">
      <c r="AK1348" s="32">
        <f aca="true" t="shared" si="126" ref="AK1348:AK1411">O1348-N1348</f>
        <v>0</v>
      </c>
      <c r="AL1348" s="32">
        <f aca="true" t="shared" si="127" ref="AL1348:AL1411">Q1348-P1348</f>
        <v>0</v>
      </c>
      <c r="AM1348" s="32">
        <f aca="true" t="shared" si="128" ref="AM1348:AM1411">S1348-R1348</f>
        <v>0</v>
      </c>
      <c r="AN1348" s="32">
        <f aca="true" t="shared" si="129" ref="AN1348:AN1411">U1348-T1348</f>
        <v>0</v>
      </c>
      <c r="AO1348" s="32">
        <f aca="true" t="shared" si="130" ref="AO1348:AO1411">W1348-V1348</f>
        <v>0</v>
      </c>
      <c r="AP1348" s="32">
        <f aca="true" t="shared" si="131" ref="AP1348:AP1411">Y1348-X1348</f>
        <v>0</v>
      </c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</row>
    <row r="1349" spans="37:60" ht="12.75">
      <c r="AK1349" s="32">
        <f t="shared" si="126"/>
        <v>0</v>
      </c>
      <c r="AL1349" s="32">
        <f t="shared" si="127"/>
        <v>0</v>
      </c>
      <c r="AM1349" s="32">
        <f t="shared" si="128"/>
        <v>0</v>
      </c>
      <c r="AN1349" s="32">
        <f t="shared" si="129"/>
        <v>0</v>
      </c>
      <c r="AO1349" s="32">
        <f t="shared" si="130"/>
        <v>0</v>
      </c>
      <c r="AP1349" s="32">
        <f t="shared" si="131"/>
        <v>0</v>
      </c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</row>
    <row r="1350" spans="37:60" ht="12.75">
      <c r="AK1350" s="32">
        <f t="shared" si="126"/>
        <v>0</v>
      </c>
      <c r="AL1350" s="32">
        <f t="shared" si="127"/>
        <v>0</v>
      </c>
      <c r="AM1350" s="32">
        <f t="shared" si="128"/>
        <v>0</v>
      </c>
      <c r="AN1350" s="32">
        <f t="shared" si="129"/>
        <v>0</v>
      </c>
      <c r="AO1350" s="32">
        <f t="shared" si="130"/>
        <v>0</v>
      </c>
      <c r="AP1350" s="32">
        <f t="shared" si="131"/>
        <v>0</v>
      </c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</row>
    <row r="1351" spans="37:60" ht="12.75">
      <c r="AK1351" s="32">
        <f t="shared" si="126"/>
        <v>0</v>
      </c>
      <c r="AL1351" s="32">
        <f t="shared" si="127"/>
        <v>0</v>
      </c>
      <c r="AM1351" s="32">
        <f t="shared" si="128"/>
        <v>0</v>
      </c>
      <c r="AN1351" s="32">
        <f t="shared" si="129"/>
        <v>0</v>
      </c>
      <c r="AO1351" s="32">
        <f t="shared" si="130"/>
        <v>0</v>
      </c>
      <c r="AP1351" s="32">
        <f t="shared" si="131"/>
        <v>0</v>
      </c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</row>
    <row r="1352" spans="37:60" ht="12.75">
      <c r="AK1352" s="32">
        <f t="shared" si="126"/>
        <v>0</v>
      </c>
      <c r="AL1352" s="32">
        <f t="shared" si="127"/>
        <v>0</v>
      </c>
      <c r="AM1352" s="32">
        <f t="shared" si="128"/>
        <v>0</v>
      </c>
      <c r="AN1352" s="32">
        <f t="shared" si="129"/>
        <v>0</v>
      </c>
      <c r="AO1352" s="32">
        <f t="shared" si="130"/>
        <v>0</v>
      </c>
      <c r="AP1352" s="32">
        <f t="shared" si="131"/>
        <v>0</v>
      </c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</row>
    <row r="1353" spans="37:60" ht="12.75">
      <c r="AK1353" s="32">
        <f t="shared" si="126"/>
        <v>0</v>
      </c>
      <c r="AL1353" s="32">
        <f t="shared" si="127"/>
        <v>0</v>
      </c>
      <c r="AM1353" s="32">
        <f t="shared" si="128"/>
        <v>0</v>
      </c>
      <c r="AN1353" s="32">
        <f t="shared" si="129"/>
        <v>0</v>
      </c>
      <c r="AO1353" s="32">
        <f t="shared" si="130"/>
        <v>0</v>
      </c>
      <c r="AP1353" s="32">
        <f t="shared" si="131"/>
        <v>0</v>
      </c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</row>
    <row r="1354" spans="37:60" ht="12.75">
      <c r="AK1354" s="32">
        <f t="shared" si="126"/>
        <v>0</v>
      </c>
      <c r="AL1354" s="32">
        <f t="shared" si="127"/>
        <v>0</v>
      </c>
      <c r="AM1354" s="32">
        <f t="shared" si="128"/>
        <v>0</v>
      </c>
      <c r="AN1354" s="32">
        <f t="shared" si="129"/>
        <v>0</v>
      </c>
      <c r="AO1354" s="32">
        <f t="shared" si="130"/>
        <v>0</v>
      </c>
      <c r="AP1354" s="32">
        <f t="shared" si="131"/>
        <v>0</v>
      </c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</row>
    <row r="1355" spans="37:60" ht="12.75">
      <c r="AK1355" s="32">
        <f t="shared" si="126"/>
        <v>0</v>
      </c>
      <c r="AL1355" s="32">
        <f t="shared" si="127"/>
        <v>0</v>
      </c>
      <c r="AM1355" s="32">
        <f t="shared" si="128"/>
        <v>0</v>
      </c>
      <c r="AN1355" s="32">
        <f t="shared" si="129"/>
        <v>0</v>
      </c>
      <c r="AO1355" s="32">
        <f t="shared" si="130"/>
        <v>0</v>
      </c>
      <c r="AP1355" s="32">
        <f t="shared" si="131"/>
        <v>0</v>
      </c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</row>
    <row r="1356" spans="37:60" ht="12.75">
      <c r="AK1356" s="32">
        <f t="shared" si="126"/>
        <v>0</v>
      </c>
      <c r="AL1356" s="32">
        <f t="shared" si="127"/>
        <v>0</v>
      </c>
      <c r="AM1356" s="32">
        <f t="shared" si="128"/>
        <v>0</v>
      </c>
      <c r="AN1356" s="32">
        <f t="shared" si="129"/>
        <v>0</v>
      </c>
      <c r="AO1356" s="32">
        <f t="shared" si="130"/>
        <v>0</v>
      </c>
      <c r="AP1356" s="32">
        <f t="shared" si="131"/>
        <v>0</v>
      </c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</row>
    <row r="1357" spans="37:60" ht="12.75">
      <c r="AK1357" s="32">
        <f t="shared" si="126"/>
        <v>0</v>
      </c>
      <c r="AL1357" s="32">
        <f t="shared" si="127"/>
        <v>0</v>
      </c>
      <c r="AM1357" s="32">
        <f t="shared" si="128"/>
        <v>0</v>
      </c>
      <c r="AN1357" s="32">
        <f t="shared" si="129"/>
        <v>0</v>
      </c>
      <c r="AO1357" s="32">
        <f t="shared" si="130"/>
        <v>0</v>
      </c>
      <c r="AP1357" s="32">
        <f t="shared" si="131"/>
        <v>0</v>
      </c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</row>
    <row r="1358" spans="37:60" ht="12.75">
      <c r="AK1358" s="32">
        <f t="shared" si="126"/>
        <v>0</v>
      </c>
      <c r="AL1358" s="32">
        <f t="shared" si="127"/>
        <v>0</v>
      </c>
      <c r="AM1358" s="32">
        <f t="shared" si="128"/>
        <v>0</v>
      </c>
      <c r="AN1358" s="32">
        <f t="shared" si="129"/>
        <v>0</v>
      </c>
      <c r="AO1358" s="32">
        <f t="shared" si="130"/>
        <v>0</v>
      </c>
      <c r="AP1358" s="32">
        <f t="shared" si="131"/>
        <v>0</v>
      </c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</row>
    <row r="1359" spans="37:60" ht="12.75">
      <c r="AK1359" s="32">
        <f t="shared" si="126"/>
        <v>0</v>
      </c>
      <c r="AL1359" s="32">
        <f t="shared" si="127"/>
        <v>0</v>
      </c>
      <c r="AM1359" s="32">
        <f t="shared" si="128"/>
        <v>0</v>
      </c>
      <c r="AN1359" s="32">
        <f t="shared" si="129"/>
        <v>0</v>
      </c>
      <c r="AO1359" s="32">
        <f t="shared" si="130"/>
        <v>0</v>
      </c>
      <c r="AP1359" s="32">
        <f t="shared" si="131"/>
        <v>0</v>
      </c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</row>
    <row r="1360" spans="37:60" ht="12.75">
      <c r="AK1360" s="32">
        <f t="shared" si="126"/>
        <v>0</v>
      </c>
      <c r="AL1360" s="32">
        <f t="shared" si="127"/>
        <v>0</v>
      </c>
      <c r="AM1360" s="32">
        <f t="shared" si="128"/>
        <v>0</v>
      </c>
      <c r="AN1360" s="32">
        <f t="shared" si="129"/>
        <v>0</v>
      </c>
      <c r="AO1360" s="32">
        <f t="shared" si="130"/>
        <v>0</v>
      </c>
      <c r="AP1360" s="32">
        <f t="shared" si="131"/>
        <v>0</v>
      </c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</row>
    <row r="1361" spans="37:60" ht="12.75">
      <c r="AK1361" s="32">
        <f t="shared" si="126"/>
        <v>0</v>
      </c>
      <c r="AL1361" s="32">
        <f t="shared" si="127"/>
        <v>0</v>
      </c>
      <c r="AM1361" s="32">
        <f t="shared" si="128"/>
        <v>0</v>
      </c>
      <c r="AN1361" s="32">
        <f t="shared" si="129"/>
        <v>0</v>
      </c>
      <c r="AO1361" s="32">
        <f t="shared" si="130"/>
        <v>0</v>
      </c>
      <c r="AP1361" s="32">
        <f t="shared" si="131"/>
        <v>0</v>
      </c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</row>
    <row r="1362" spans="37:60" ht="12.75">
      <c r="AK1362" s="32">
        <f t="shared" si="126"/>
        <v>0</v>
      </c>
      <c r="AL1362" s="32">
        <f t="shared" si="127"/>
        <v>0</v>
      </c>
      <c r="AM1362" s="32">
        <f t="shared" si="128"/>
        <v>0</v>
      </c>
      <c r="AN1362" s="32">
        <f t="shared" si="129"/>
        <v>0</v>
      </c>
      <c r="AO1362" s="32">
        <f t="shared" si="130"/>
        <v>0</v>
      </c>
      <c r="AP1362" s="32">
        <f t="shared" si="131"/>
        <v>0</v>
      </c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</row>
    <row r="1363" spans="37:60" ht="12.75">
      <c r="AK1363" s="32">
        <f t="shared" si="126"/>
        <v>0</v>
      </c>
      <c r="AL1363" s="32">
        <f t="shared" si="127"/>
        <v>0</v>
      </c>
      <c r="AM1363" s="32">
        <f t="shared" si="128"/>
        <v>0</v>
      </c>
      <c r="AN1363" s="32">
        <f t="shared" si="129"/>
        <v>0</v>
      </c>
      <c r="AO1363" s="32">
        <f t="shared" si="130"/>
        <v>0</v>
      </c>
      <c r="AP1363" s="32">
        <f t="shared" si="131"/>
        <v>0</v>
      </c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</row>
    <row r="1364" spans="37:60" ht="12.75">
      <c r="AK1364" s="32">
        <f t="shared" si="126"/>
        <v>0</v>
      </c>
      <c r="AL1364" s="32">
        <f t="shared" si="127"/>
        <v>0</v>
      </c>
      <c r="AM1364" s="32">
        <f t="shared" si="128"/>
        <v>0</v>
      </c>
      <c r="AN1364" s="32">
        <f t="shared" si="129"/>
        <v>0</v>
      </c>
      <c r="AO1364" s="32">
        <f t="shared" si="130"/>
        <v>0</v>
      </c>
      <c r="AP1364" s="32">
        <f t="shared" si="131"/>
        <v>0</v>
      </c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</row>
    <row r="1365" spans="37:60" ht="12.75">
      <c r="AK1365" s="32">
        <f t="shared" si="126"/>
        <v>0</v>
      </c>
      <c r="AL1365" s="32">
        <f t="shared" si="127"/>
        <v>0</v>
      </c>
      <c r="AM1365" s="32">
        <f t="shared" si="128"/>
        <v>0</v>
      </c>
      <c r="AN1365" s="32">
        <f t="shared" si="129"/>
        <v>0</v>
      </c>
      <c r="AO1365" s="32">
        <f t="shared" si="130"/>
        <v>0</v>
      </c>
      <c r="AP1365" s="32">
        <f t="shared" si="131"/>
        <v>0</v>
      </c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</row>
    <row r="1366" spans="37:60" ht="12.75">
      <c r="AK1366" s="32">
        <f t="shared" si="126"/>
        <v>0</v>
      </c>
      <c r="AL1366" s="32">
        <f t="shared" si="127"/>
        <v>0</v>
      </c>
      <c r="AM1366" s="32">
        <f t="shared" si="128"/>
        <v>0</v>
      </c>
      <c r="AN1366" s="32">
        <f t="shared" si="129"/>
        <v>0</v>
      </c>
      <c r="AO1366" s="32">
        <f t="shared" si="130"/>
        <v>0</v>
      </c>
      <c r="AP1366" s="32">
        <f t="shared" si="131"/>
        <v>0</v>
      </c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</row>
    <row r="1367" spans="37:60" ht="12.75">
      <c r="AK1367" s="32">
        <f t="shared" si="126"/>
        <v>0</v>
      </c>
      <c r="AL1367" s="32">
        <f t="shared" si="127"/>
        <v>0</v>
      </c>
      <c r="AM1367" s="32">
        <f t="shared" si="128"/>
        <v>0</v>
      </c>
      <c r="AN1367" s="32">
        <f t="shared" si="129"/>
        <v>0</v>
      </c>
      <c r="AO1367" s="32">
        <f t="shared" si="130"/>
        <v>0</v>
      </c>
      <c r="AP1367" s="32">
        <f t="shared" si="131"/>
        <v>0</v>
      </c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</row>
    <row r="1368" spans="37:60" ht="12.75">
      <c r="AK1368" s="32">
        <f t="shared" si="126"/>
        <v>0</v>
      </c>
      <c r="AL1368" s="32">
        <f t="shared" si="127"/>
        <v>0</v>
      </c>
      <c r="AM1368" s="32">
        <f t="shared" si="128"/>
        <v>0</v>
      </c>
      <c r="AN1368" s="32">
        <f t="shared" si="129"/>
        <v>0</v>
      </c>
      <c r="AO1368" s="32">
        <f t="shared" si="130"/>
        <v>0</v>
      </c>
      <c r="AP1368" s="32">
        <f t="shared" si="131"/>
        <v>0</v>
      </c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</row>
    <row r="1369" spans="37:60" ht="12.75">
      <c r="AK1369" s="32">
        <f t="shared" si="126"/>
        <v>0</v>
      </c>
      <c r="AL1369" s="32">
        <f t="shared" si="127"/>
        <v>0</v>
      </c>
      <c r="AM1369" s="32">
        <f t="shared" si="128"/>
        <v>0</v>
      </c>
      <c r="AN1369" s="32">
        <f t="shared" si="129"/>
        <v>0</v>
      </c>
      <c r="AO1369" s="32">
        <f t="shared" si="130"/>
        <v>0</v>
      </c>
      <c r="AP1369" s="32">
        <f t="shared" si="131"/>
        <v>0</v>
      </c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</row>
    <row r="1370" spans="37:60" ht="12.75">
      <c r="AK1370" s="32">
        <f t="shared" si="126"/>
        <v>0</v>
      </c>
      <c r="AL1370" s="32">
        <f t="shared" si="127"/>
        <v>0</v>
      </c>
      <c r="AM1370" s="32">
        <f t="shared" si="128"/>
        <v>0</v>
      </c>
      <c r="AN1370" s="32">
        <f t="shared" si="129"/>
        <v>0</v>
      </c>
      <c r="AO1370" s="32">
        <f t="shared" si="130"/>
        <v>0</v>
      </c>
      <c r="AP1370" s="32">
        <f t="shared" si="131"/>
        <v>0</v>
      </c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</row>
    <row r="1371" spans="37:60" ht="12.75">
      <c r="AK1371" s="32">
        <f t="shared" si="126"/>
        <v>0</v>
      </c>
      <c r="AL1371" s="32">
        <f t="shared" si="127"/>
        <v>0</v>
      </c>
      <c r="AM1371" s="32">
        <f t="shared" si="128"/>
        <v>0</v>
      </c>
      <c r="AN1371" s="32">
        <f t="shared" si="129"/>
        <v>0</v>
      </c>
      <c r="AO1371" s="32">
        <f t="shared" si="130"/>
        <v>0</v>
      </c>
      <c r="AP1371" s="32">
        <f t="shared" si="131"/>
        <v>0</v>
      </c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</row>
    <row r="1372" spans="37:60" ht="12.75">
      <c r="AK1372" s="32">
        <f t="shared" si="126"/>
        <v>0</v>
      </c>
      <c r="AL1372" s="32">
        <f t="shared" si="127"/>
        <v>0</v>
      </c>
      <c r="AM1372" s="32">
        <f t="shared" si="128"/>
        <v>0</v>
      </c>
      <c r="AN1372" s="32">
        <f t="shared" si="129"/>
        <v>0</v>
      </c>
      <c r="AO1372" s="32">
        <f t="shared" si="130"/>
        <v>0</v>
      </c>
      <c r="AP1372" s="32">
        <f t="shared" si="131"/>
        <v>0</v>
      </c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</row>
    <row r="1373" spans="37:60" ht="12.75">
      <c r="AK1373" s="32">
        <f t="shared" si="126"/>
        <v>0</v>
      </c>
      <c r="AL1373" s="32">
        <f t="shared" si="127"/>
        <v>0</v>
      </c>
      <c r="AM1373" s="32">
        <f t="shared" si="128"/>
        <v>0</v>
      </c>
      <c r="AN1373" s="32">
        <f t="shared" si="129"/>
        <v>0</v>
      </c>
      <c r="AO1373" s="32">
        <f t="shared" si="130"/>
        <v>0</v>
      </c>
      <c r="AP1373" s="32">
        <f t="shared" si="131"/>
        <v>0</v>
      </c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</row>
    <row r="1374" spans="37:60" ht="12.75">
      <c r="AK1374" s="32">
        <f t="shared" si="126"/>
        <v>0</v>
      </c>
      <c r="AL1374" s="32">
        <f t="shared" si="127"/>
        <v>0</v>
      </c>
      <c r="AM1374" s="32">
        <f t="shared" si="128"/>
        <v>0</v>
      </c>
      <c r="AN1374" s="32">
        <f t="shared" si="129"/>
        <v>0</v>
      </c>
      <c r="AO1374" s="32">
        <f t="shared" si="130"/>
        <v>0</v>
      </c>
      <c r="AP1374" s="32">
        <f t="shared" si="131"/>
        <v>0</v>
      </c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</row>
    <row r="1375" spans="37:60" ht="12.75">
      <c r="AK1375" s="32">
        <f t="shared" si="126"/>
        <v>0</v>
      </c>
      <c r="AL1375" s="32">
        <f t="shared" si="127"/>
        <v>0</v>
      </c>
      <c r="AM1375" s="32">
        <f t="shared" si="128"/>
        <v>0</v>
      </c>
      <c r="AN1375" s="32">
        <f t="shared" si="129"/>
        <v>0</v>
      </c>
      <c r="AO1375" s="32">
        <f t="shared" si="130"/>
        <v>0</v>
      </c>
      <c r="AP1375" s="32">
        <f t="shared" si="131"/>
        <v>0</v>
      </c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</row>
    <row r="1376" spans="37:60" ht="12.75">
      <c r="AK1376" s="32">
        <f t="shared" si="126"/>
        <v>0</v>
      </c>
      <c r="AL1376" s="32">
        <f t="shared" si="127"/>
        <v>0</v>
      </c>
      <c r="AM1376" s="32">
        <f t="shared" si="128"/>
        <v>0</v>
      </c>
      <c r="AN1376" s="32">
        <f t="shared" si="129"/>
        <v>0</v>
      </c>
      <c r="AO1376" s="32">
        <f t="shared" si="130"/>
        <v>0</v>
      </c>
      <c r="AP1376" s="32">
        <f t="shared" si="131"/>
        <v>0</v>
      </c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</row>
    <row r="1377" spans="37:60" ht="12.75">
      <c r="AK1377" s="32">
        <f t="shared" si="126"/>
        <v>0</v>
      </c>
      <c r="AL1377" s="32">
        <f t="shared" si="127"/>
        <v>0</v>
      </c>
      <c r="AM1377" s="32">
        <f t="shared" si="128"/>
        <v>0</v>
      </c>
      <c r="AN1377" s="32">
        <f t="shared" si="129"/>
        <v>0</v>
      </c>
      <c r="AO1377" s="32">
        <f t="shared" si="130"/>
        <v>0</v>
      </c>
      <c r="AP1377" s="32">
        <f t="shared" si="131"/>
        <v>0</v>
      </c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</row>
    <row r="1378" spans="37:60" ht="12.75">
      <c r="AK1378" s="32">
        <f t="shared" si="126"/>
        <v>0</v>
      </c>
      <c r="AL1378" s="32">
        <f t="shared" si="127"/>
        <v>0</v>
      </c>
      <c r="AM1378" s="32">
        <f t="shared" si="128"/>
        <v>0</v>
      </c>
      <c r="AN1378" s="32">
        <f t="shared" si="129"/>
        <v>0</v>
      </c>
      <c r="AO1378" s="32">
        <f t="shared" si="130"/>
        <v>0</v>
      </c>
      <c r="AP1378" s="32">
        <f t="shared" si="131"/>
        <v>0</v>
      </c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</row>
    <row r="1379" spans="37:60" ht="12.75">
      <c r="AK1379" s="32">
        <f t="shared" si="126"/>
        <v>0</v>
      </c>
      <c r="AL1379" s="32">
        <f t="shared" si="127"/>
        <v>0</v>
      </c>
      <c r="AM1379" s="32">
        <f t="shared" si="128"/>
        <v>0</v>
      </c>
      <c r="AN1379" s="32">
        <f t="shared" si="129"/>
        <v>0</v>
      </c>
      <c r="AO1379" s="32">
        <f t="shared" si="130"/>
        <v>0</v>
      </c>
      <c r="AP1379" s="32">
        <f t="shared" si="131"/>
        <v>0</v>
      </c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</row>
    <row r="1380" spans="37:60" ht="12.75">
      <c r="AK1380" s="32">
        <f t="shared" si="126"/>
        <v>0</v>
      </c>
      <c r="AL1380" s="32">
        <f t="shared" si="127"/>
        <v>0</v>
      </c>
      <c r="AM1380" s="32">
        <f t="shared" si="128"/>
        <v>0</v>
      </c>
      <c r="AN1380" s="32">
        <f t="shared" si="129"/>
        <v>0</v>
      </c>
      <c r="AO1380" s="32">
        <f t="shared" si="130"/>
        <v>0</v>
      </c>
      <c r="AP1380" s="32">
        <f t="shared" si="131"/>
        <v>0</v>
      </c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</row>
    <row r="1381" spans="37:60" ht="12.75">
      <c r="AK1381" s="32">
        <f t="shared" si="126"/>
        <v>0</v>
      </c>
      <c r="AL1381" s="32">
        <f t="shared" si="127"/>
        <v>0</v>
      </c>
      <c r="AM1381" s="32">
        <f t="shared" si="128"/>
        <v>0</v>
      </c>
      <c r="AN1381" s="32">
        <f t="shared" si="129"/>
        <v>0</v>
      </c>
      <c r="AO1381" s="32">
        <f t="shared" si="130"/>
        <v>0</v>
      </c>
      <c r="AP1381" s="32">
        <f t="shared" si="131"/>
        <v>0</v>
      </c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</row>
    <row r="1382" spans="37:60" ht="12.75">
      <c r="AK1382" s="32">
        <f t="shared" si="126"/>
        <v>0</v>
      </c>
      <c r="AL1382" s="32">
        <f t="shared" si="127"/>
        <v>0</v>
      </c>
      <c r="AM1382" s="32">
        <f t="shared" si="128"/>
        <v>0</v>
      </c>
      <c r="AN1382" s="32">
        <f t="shared" si="129"/>
        <v>0</v>
      </c>
      <c r="AO1382" s="32">
        <f t="shared" si="130"/>
        <v>0</v>
      </c>
      <c r="AP1382" s="32">
        <f t="shared" si="131"/>
        <v>0</v>
      </c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</row>
    <row r="1383" spans="37:60" ht="12.75">
      <c r="AK1383" s="32">
        <f t="shared" si="126"/>
        <v>0</v>
      </c>
      <c r="AL1383" s="32">
        <f t="shared" si="127"/>
        <v>0</v>
      </c>
      <c r="AM1383" s="32">
        <f t="shared" si="128"/>
        <v>0</v>
      </c>
      <c r="AN1383" s="32">
        <f t="shared" si="129"/>
        <v>0</v>
      </c>
      <c r="AO1383" s="32">
        <f t="shared" si="130"/>
        <v>0</v>
      </c>
      <c r="AP1383" s="32">
        <f t="shared" si="131"/>
        <v>0</v>
      </c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</row>
    <row r="1384" spans="37:60" ht="12.75">
      <c r="AK1384" s="32">
        <f t="shared" si="126"/>
        <v>0</v>
      </c>
      <c r="AL1384" s="32">
        <f t="shared" si="127"/>
        <v>0</v>
      </c>
      <c r="AM1384" s="32">
        <f t="shared" si="128"/>
        <v>0</v>
      </c>
      <c r="AN1384" s="32">
        <f t="shared" si="129"/>
        <v>0</v>
      </c>
      <c r="AO1384" s="32">
        <f t="shared" si="130"/>
        <v>0</v>
      </c>
      <c r="AP1384" s="32">
        <f t="shared" si="131"/>
        <v>0</v>
      </c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</row>
    <row r="1385" spans="37:60" ht="12.75">
      <c r="AK1385" s="32">
        <f t="shared" si="126"/>
        <v>0</v>
      </c>
      <c r="AL1385" s="32">
        <f t="shared" si="127"/>
        <v>0</v>
      </c>
      <c r="AM1385" s="32">
        <f t="shared" si="128"/>
        <v>0</v>
      </c>
      <c r="AN1385" s="32">
        <f t="shared" si="129"/>
        <v>0</v>
      </c>
      <c r="AO1385" s="32">
        <f t="shared" si="130"/>
        <v>0</v>
      </c>
      <c r="AP1385" s="32">
        <f t="shared" si="131"/>
        <v>0</v>
      </c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</row>
    <row r="1386" spans="37:60" ht="12.75">
      <c r="AK1386" s="32">
        <f t="shared" si="126"/>
        <v>0</v>
      </c>
      <c r="AL1386" s="32">
        <f t="shared" si="127"/>
        <v>0</v>
      </c>
      <c r="AM1386" s="32">
        <f t="shared" si="128"/>
        <v>0</v>
      </c>
      <c r="AN1386" s="32">
        <f t="shared" si="129"/>
        <v>0</v>
      </c>
      <c r="AO1386" s="32">
        <f t="shared" si="130"/>
        <v>0</v>
      </c>
      <c r="AP1386" s="32">
        <f t="shared" si="131"/>
        <v>0</v>
      </c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</row>
    <row r="1387" spans="37:60" ht="12.75">
      <c r="AK1387" s="32">
        <f t="shared" si="126"/>
        <v>0</v>
      </c>
      <c r="AL1387" s="32">
        <f t="shared" si="127"/>
        <v>0</v>
      </c>
      <c r="AM1387" s="32">
        <f t="shared" si="128"/>
        <v>0</v>
      </c>
      <c r="AN1387" s="32">
        <f t="shared" si="129"/>
        <v>0</v>
      </c>
      <c r="AO1387" s="32">
        <f t="shared" si="130"/>
        <v>0</v>
      </c>
      <c r="AP1387" s="32">
        <f t="shared" si="131"/>
        <v>0</v>
      </c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</row>
    <row r="1388" spans="37:60" ht="12.75">
      <c r="AK1388" s="32">
        <f t="shared" si="126"/>
        <v>0</v>
      </c>
      <c r="AL1388" s="32">
        <f t="shared" si="127"/>
        <v>0</v>
      </c>
      <c r="AM1388" s="32">
        <f t="shared" si="128"/>
        <v>0</v>
      </c>
      <c r="AN1388" s="32">
        <f t="shared" si="129"/>
        <v>0</v>
      </c>
      <c r="AO1388" s="32">
        <f t="shared" si="130"/>
        <v>0</v>
      </c>
      <c r="AP1388" s="32">
        <f t="shared" si="131"/>
        <v>0</v>
      </c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</row>
    <row r="1389" spans="37:60" ht="12.75">
      <c r="AK1389" s="32">
        <f t="shared" si="126"/>
        <v>0</v>
      </c>
      <c r="AL1389" s="32">
        <f t="shared" si="127"/>
        <v>0</v>
      </c>
      <c r="AM1389" s="32">
        <f t="shared" si="128"/>
        <v>0</v>
      </c>
      <c r="AN1389" s="32">
        <f t="shared" si="129"/>
        <v>0</v>
      </c>
      <c r="AO1389" s="32">
        <f t="shared" si="130"/>
        <v>0</v>
      </c>
      <c r="AP1389" s="32">
        <f t="shared" si="131"/>
        <v>0</v>
      </c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</row>
    <row r="1390" spans="37:60" ht="12.75">
      <c r="AK1390" s="32">
        <f t="shared" si="126"/>
        <v>0</v>
      </c>
      <c r="AL1390" s="32">
        <f t="shared" si="127"/>
        <v>0</v>
      </c>
      <c r="AM1390" s="32">
        <f t="shared" si="128"/>
        <v>0</v>
      </c>
      <c r="AN1390" s="32">
        <f t="shared" si="129"/>
        <v>0</v>
      </c>
      <c r="AO1390" s="32">
        <f t="shared" si="130"/>
        <v>0</v>
      </c>
      <c r="AP1390" s="32">
        <f t="shared" si="131"/>
        <v>0</v>
      </c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</row>
    <row r="1391" spans="37:60" ht="12.75">
      <c r="AK1391" s="32">
        <f t="shared" si="126"/>
        <v>0</v>
      </c>
      <c r="AL1391" s="32">
        <f t="shared" si="127"/>
        <v>0</v>
      </c>
      <c r="AM1391" s="32">
        <f t="shared" si="128"/>
        <v>0</v>
      </c>
      <c r="AN1391" s="32">
        <f t="shared" si="129"/>
        <v>0</v>
      </c>
      <c r="AO1391" s="32">
        <f t="shared" si="130"/>
        <v>0</v>
      </c>
      <c r="AP1391" s="32">
        <f t="shared" si="131"/>
        <v>0</v>
      </c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</row>
    <row r="1392" spans="37:60" ht="12.75">
      <c r="AK1392" s="32">
        <f t="shared" si="126"/>
        <v>0</v>
      </c>
      <c r="AL1392" s="32">
        <f t="shared" si="127"/>
        <v>0</v>
      </c>
      <c r="AM1392" s="32">
        <f t="shared" si="128"/>
        <v>0</v>
      </c>
      <c r="AN1392" s="32">
        <f t="shared" si="129"/>
        <v>0</v>
      </c>
      <c r="AO1392" s="32">
        <f t="shared" si="130"/>
        <v>0</v>
      </c>
      <c r="AP1392" s="32">
        <f t="shared" si="131"/>
        <v>0</v>
      </c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</row>
    <row r="1393" spans="37:60" ht="12.75">
      <c r="AK1393" s="32">
        <f t="shared" si="126"/>
        <v>0</v>
      </c>
      <c r="AL1393" s="32">
        <f t="shared" si="127"/>
        <v>0</v>
      </c>
      <c r="AM1393" s="32">
        <f t="shared" si="128"/>
        <v>0</v>
      </c>
      <c r="AN1393" s="32">
        <f t="shared" si="129"/>
        <v>0</v>
      </c>
      <c r="AO1393" s="32">
        <f t="shared" si="130"/>
        <v>0</v>
      </c>
      <c r="AP1393" s="32">
        <f t="shared" si="131"/>
        <v>0</v>
      </c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</row>
    <row r="1394" spans="37:60" ht="12.75">
      <c r="AK1394" s="32">
        <f t="shared" si="126"/>
        <v>0</v>
      </c>
      <c r="AL1394" s="32">
        <f t="shared" si="127"/>
        <v>0</v>
      </c>
      <c r="AM1394" s="32">
        <f t="shared" si="128"/>
        <v>0</v>
      </c>
      <c r="AN1394" s="32">
        <f t="shared" si="129"/>
        <v>0</v>
      </c>
      <c r="AO1394" s="32">
        <f t="shared" si="130"/>
        <v>0</v>
      </c>
      <c r="AP1394" s="32">
        <f t="shared" si="131"/>
        <v>0</v>
      </c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</row>
    <row r="1395" spans="37:60" ht="12.75">
      <c r="AK1395" s="32">
        <f t="shared" si="126"/>
        <v>0</v>
      </c>
      <c r="AL1395" s="32">
        <f t="shared" si="127"/>
        <v>0</v>
      </c>
      <c r="AM1395" s="32">
        <f t="shared" si="128"/>
        <v>0</v>
      </c>
      <c r="AN1395" s="32">
        <f t="shared" si="129"/>
        <v>0</v>
      </c>
      <c r="AO1395" s="32">
        <f t="shared" si="130"/>
        <v>0</v>
      </c>
      <c r="AP1395" s="32">
        <f t="shared" si="131"/>
        <v>0</v>
      </c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</row>
    <row r="1396" spans="37:60" ht="12.75">
      <c r="AK1396" s="32">
        <f t="shared" si="126"/>
        <v>0</v>
      </c>
      <c r="AL1396" s="32">
        <f t="shared" si="127"/>
        <v>0</v>
      </c>
      <c r="AM1396" s="32">
        <f t="shared" si="128"/>
        <v>0</v>
      </c>
      <c r="AN1396" s="32">
        <f t="shared" si="129"/>
        <v>0</v>
      </c>
      <c r="AO1396" s="32">
        <f t="shared" si="130"/>
        <v>0</v>
      </c>
      <c r="AP1396" s="32">
        <f t="shared" si="131"/>
        <v>0</v>
      </c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</row>
    <row r="1397" spans="37:60" ht="12.75">
      <c r="AK1397" s="32">
        <f t="shared" si="126"/>
        <v>0</v>
      </c>
      <c r="AL1397" s="32">
        <f t="shared" si="127"/>
        <v>0</v>
      </c>
      <c r="AM1397" s="32">
        <f t="shared" si="128"/>
        <v>0</v>
      </c>
      <c r="AN1397" s="32">
        <f t="shared" si="129"/>
        <v>0</v>
      </c>
      <c r="AO1397" s="32">
        <f t="shared" si="130"/>
        <v>0</v>
      </c>
      <c r="AP1397" s="32">
        <f t="shared" si="131"/>
        <v>0</v>
      </c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</row>
    <row r="1398" spans="37:60" ht="12.75">
      <c r="AK1398" s="32">
        <f t="shared" si="126"/>
        <v>0</v>
      </c>
      <c r="AL1398" s="32">
        <f t="shared" si="127"/>
        <v>0</v>
      </c>
      <c r="AM1398" s="32">
        <f t="shared" si="128"/>
        <v>0</v>
      </c>
      <c r="AN1398" s="32">
        <f t="shared" si="129"/>
        <v>0</v>
      </c>
      <c r="AO1398" s="32">
        <f t="shared" si="130"/>
        <v>0</v>
      </c>
      <c r="AP1398" s="32">
        <f t="shared" si="131"/>
        <v>0</v>
      </c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</row>
    <row r="1399" spans="37:60" ht="12.75">
      <c r="AK1399" s="32">
        <f t="shared" si="126"/>
        <v>0</v>
      </c>
      <c r="AL1399" s="32">
        <f t="shared" si="127"/>
        <v>0</v>
      </c>
      <c r="AM1399" s="32">
        <f t="shared" si="128"/>
        <v>0</v>
      </c>
      <c r="AN1399" s="32">
        <f t="shared" si="129"/>
        <v>0</v>
      </c>
      <c r="AO1399" s="32">
        <f t="shared" si="130"/>
        <v>0</v>
      </c>
      <c r="AP1399" s="32">
        <f t="shared" si="131"/>
        <v>0</v>
      </c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</row>
    <row r="1400" spans="37:60" ht="12.75">
      <c r="AK1400" s="32">
        <f t="shared" si="126"/>
        <v>0</v>
      </c>
      <c r="AL1400" s="32">
        <f t="shared" si="127"/>
        <v>0</v>
      </c>
      <c r="AM1400" s="32">
        <f t="shared" si="128"/>
        <v>0</v>
      </c>
      <c r="AN1400" s="32">
        <f t="shared" si="129"/>
        <v>0</v>
      </c>
      <c r="AO1400" s="32">
        <f t="shared" si="130"/>
        <v>0</v>
      </c>
      <c r="AP1400" s="32">
        <f t="shared" si="131"/>
        <v>0</v>
      </c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</row>
    <row r="1401" spans="37:60" ht="12.75">
      <c r="AK1401" s="32">
        <f t="shared" si="126"/>
        <v>0</v>
      </c>
      <c r="AL1401" s="32">
        <f t="shared" si="127"/>
        <v>0</v>
      </c>
      <c r="AM1401" s="32">
        <f t="shared" si="128"/>
        <v>0</v>
      </c>
      <c r="AN1401" s="32">
        <f t="shared" si="129"/>
        <v>0</v>
      </c>
      <c r="AO1401" s="32">
        <f t="shared" si="130"/>
        <v>0</v>
      </c>
      <c r="AP1401" s="32">
        <f t="shared" si="131"/>
        <v>0</v>
      </c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</row>
    <row r="1402" spans="37:60" ht="12.75">
      <c r="AK1402" s="32">
        <f t="shared" si="126"/>
        <v>0</v>
      </c>
      <c r="AL1402" s="32">
        <f t="shared" si="127"/>
        <v>0</v>
      </c>
      <c r="AM1402" s="32">
        <f t="shared" si="128"/>
        <v>0</v>
      </c>
      <c r="AN1402" s="32">
        <f t="shared" si="129"/>
        <v>0</v>
      </c>
      <c r="AO1402" s="32">
        <f t="shared" si="130"/>
        <v>0</v>
      </c>
      <c r="AP1402" s="32">
        <f t="shared" si="131"/>
        <v>0</v>
      </c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</row>
    <row r="1403" spans="37:60" ht="12.75">
      <c r="AK1403" s="32">
        <f t="shared" si="126"/>
        <v>0</v>
      </c>
      <c r="AL1403" s="32">
        <f t="shared" si="127"/>
        <v>0</v>
      </c>
      <c r="AM1403" s="32">
        <f t="shared" si="128"/>
        <v>0</v>
      </c>
      <c r="AN1403" s="32">
        <f t="shared" si="129"/>
        <v>0</v>
      </c>
      <c r="AO1403" s="32">
        <f t="shared" si="130"/>
        <v>0</v>
      </c>
      <c r="AP1403" s="32">
        <f t="shared" si="131"/>
        <v>0</v>
      </c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</row>
    <row r="1404" spans="37:60" ht="12.75">
      <c r="AK1404" s="32">
        <f t="shared" si="126"/>
        <v>0</v>
      </c>
      <c r="AL1404" s="32">
        <f t="shared" si="127"/>
        <v>0</v>
      </c>
      <c r="AM1404" s="32">
        <f t="shared" si="128"/>
        <v>0</v>
      </c>
      <c r="AN1404" s="32">
        <f t="shared" si="129"/>
        <v>0</v>
      </c>
      <c r="AO1404" s="32">
        <f t="shared" si="130"/>
        <v>0</v>
      </c>
      <c r="AP1404" s="32">
        <f t="shared" si="131"/>
        <v>0</v>
      </c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</row>
    <row r="1405" spans="37:60" ht="12.75">
      <c r="AK1405" s="32">
        <f t="shared" si="126"/>
        <v>0</v>
      </c>
      <c r="AL1405" s="32">
        <f t="shared" si="127"/>
        <v>0</v>
      </c>
      <c r="AM1405" s="32">
        <f t="shared" si="128"/>
        <v>0</v>
      </c>
      <c r="AN1405" s="32">
        <f t="shared" si="129"/>
        <v>0</v>
      </c>
      <c r="AO1405" s="32">
        <f t="shared" si="130"/>
        <v>0</v>
      </c>
      <c r="AP1405" s="32">
        <f t="shared" si="131"/>
        <v>0</v>
      </c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</row>
    <row r="1406" spans="37:60" ht="12.75">
      <c r="AK1406" s="32">
        <f t="shared" si="126"/>
        <v>0</v>
      </c>
      <c r="AL1406" s="32">
        <f t="shared" si="127"/>
        <v>0</v>
      </c>
      <c r="AM1406" s="32">
        <f t="shared" si="128"/>
        <v>0</v>
      </c>
      <c r="AN1406" s="32">
        <f t="shared" si="129"/>
        <v>0</v>
      </c>
      <c r="AO1406" s="32">
        <f t="shared" si="130"/>
        <v>0</v>
      </c>
      <c r="AP1406" s="32">
        <f t="shared" si="131"/>
        <v>0</v>
      </c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</row>
    <row r="1407" spans="37:60" ht="12.75">
      <c r="AK1407" s="32">
        <f t="shared" si="126"/>
        <v>0</v>
      </c>
      <c r="AL1407" s="32">
        <f t="shared" si="127"/>
        <v>0</v>
      </c>
      <c r="AM1407" s="32">
        <f t="shared" si="128"/>
        <v>0</v>
      </c>
      <c r="AN1407" s="32">
        <f t="shared" si="129"/>
        <v>0</v>
      </c>
      <c r="AO1407" s="32">
        <f t="shared" si="130"/>
        <v>0</v>
      </c>
      <c r="AP1407" s="32">
        <f t="shared" si="131"/>
        <v>0</v>
      </c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</row>
    <row r="1408" spans="37:60" ht="12.75">
      <c r="AK1408" s="32">
        <f t="shared" si="126"/>
        <v>0</v>
      </c>
      <c r="AL1408" s="32">
        <f t="shared" si="127"/>
        <v>0</v>
      </c>
      <c r="AM1408" s="32">
        <f t="shared" si="128"/>
        <v>0</v>
      </c>
      <c r="AN1408" s="32">
        <f t="shared" si="129"/>
        <v>0</v>
      </c>
      <c r="AO1408" s="32">
        <f t="shared" si="130"/>
        <v>0</v>
      </c>
      <c r="AP1408" s="32">
        <f t="shared" si="131"/>
        <v>0</v>
      </c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</row>
    <row r="1409" spans="37:60" ht="12.75">
      <c r="AK1409" s="32">
        <f t="shared" si="126"/>
        <v>0</v>
      </c>
      <c r="AL1409" s="32">
        <f t="shared" si="127"/>
        <v>0</v>
      </c>
      <c r="AM1409" s="32">
        <f t="shared" si="128"/>
        <v>0</v>
      </c>
      <c r="AN1409" s="32">
        <f t="shared" si="129"/>
        <v>0</v>
      </c>
      <c r="AO1409" s="32">
        <f t="shared" si="130"/>
        <v>0</v>
      </c>
      <c r="AP1409" s="32">
        <f t="shared" si="131"/>
        <v>0</v>
      </c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</row>
    <row r="1410" spans="37:60" ht="12.75">
      <c r="AK1410" s="32">
        <f t="shared" si="126"/>
        <v>0</v>
      </c>
      <c r="AL1410" s="32">
        <f t="shared" si="127"/>
        <v>0</v>
      </c>
      <c r="AM1410" s="32">
        <f t="shared" si="128"/>
        <v>0</v>
      </c>
      <c r="AN1410" s="32">
        <f t="shared" si="129"/>
        <v>0</v>
      </c>
      <c r="AO1410" s="32">
        <f t="shared" si="130"/>
        <v>0</v>
      </c>
      <c r="AP1410" s="32">
        <f t="shared" si="131"/>
        <v>0</v>
      </c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</row>
    <row r="1411" spans="37:60" ht="12.75">
      <c r="AK1411" s="32">
        <f t="shared" si="126"/>
        <v>0</v>
      </c>
      <c r="AL1411" s="32">
        <f t="shared" si="127"/>
        <v>0</v>
      </c>
      <c r="AM1411" s="32">
        <f t="shared" si="128"/>
        <v>0</v>
      </c>
      <c r="AN1411" s="32">
        <f t="shared" si="129"/>
        <v>0</v>
      </c>
      <c r="AO1411" s="32">
        <f t="shared" si="130"/>
        <v>0</v>
      </c>
      <c r="AP1411" s="32">
        <f t="shared" si="131"/>
        <v>0</v>
      </c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</row>
    <row r="1412" spans="37:60" ht="12.75">
      <c r="AK1412" s="32">
        <f aca="true" t="shared" si="132" ref="AK1412:AK1475">O1412-N1412</f>
        <v>0</v>
      </c>
      <c r="AL1412" s="32">
        <f aca="true" t="shared" si="133" ref="AL1412:AL1475">Q1412-P1412</f>
        <v>0</v>
      </c>
      <c r="AM1412" s="32">
        <f aca="true" t="shared" si="134" ref="AM1412:AM1475">S1412-R1412</f>
        <v>0</v>
      </c>
      <c r="AN1412" s="32">
        <f aca="true" t="shared" si="135" ref="AN1412:AN1475">U1412-T1412</f>
        <v>0</v>
      </c>
      <c r="AO1412" s="32">
        <f aca="true" t="shared" si="136" ref="AO1412:AO1475">W1412-V1412</f>
        <v>0</v>
      </c>
      <c r="AP1412" s="32">
        <f aca="true" t="shared" si="137" ref="AP1412:AP1475">Y1412-X1412</f>
        <v>0</v>
      </c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</row>
    <row r="1413" spans="37:60" ht="12.75">
      <c r="AK1413" s="32">
        <f t="shared" si="132"/>
        <v>0</v>
      </c>
      <c r="AL1413" s="32">
        <f t="shared" si="133"/>
        <v>0</v>
      </c>
      <c r="AM1413" s="32">
        <f t="shared" si="134"/>
        <v>0</v>
      </c>
      <c r="AN1413" s="32">
        <f t="shared" si="135"/>
        <v>0</v>
      </c>
      <c r="AO1413" s="32">
        <f t="shared" si="136"/>
        <v>0</v>
      </c>
      <c r="AP1413" s="32">
        <f t="shared" si="137"/>
        <v>0</v>
      </c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</row>
    <row r="1414" spans="37:60" ht="12.75">
      <c r="AK1414" s="32">
        <f t="shared" si="132"/>
        <v>0</v>
      </c>
      <c r="AL1414" s="32">
        <f t="shared" si="133"/>
        <v>0</v>
      </c>
      <c r="AM1414" s="32">
        <f t="shared" si="134"/>
        <v>0</v>
      </c>
      <c r="AN1414" s="32">
        <f t="shared" si="135"/>
        <v>0</v>
      </c>
      <c r="AO1414" s="32">
        <f t="shared" si="136"/>
        <v>0</v>
      </c>
      <c r="AP1414" s="32">
        <f t="shared" si="137"/>
        <v>0</v>
      </c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</row>
    <row r="1415" spans="37:60" ht="12.75">
      <c r="AK1415" s="32">
        <f t="shared" si="132"/>
        <v>0</v>
      </c>
      <c r="AL1415" s="32">
        <f t="shared" si="133"/>
        <v>0</v>
      </c>
      <c r="AM1415" s="32">
        <f t="shared" si="134"/>
        <v>0</v>
      </c>
      <c r="AN1415" s="32">
        <f t="shared" si="135"/>
        <v>0</v>
      </c>
      <c r="AO1415" s="32">
        <f t="shared" si="136"/>
        <v>0</v>
      </c>
      <c r="AP1415" s="32">
        <f t="shared" si="137"/>
        <v>0</v>
      </c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</row>
    <row r="1416" spans="37:60" ht="12.75">
      <c r="AK1416" s="32">
        <f t="shared" si="132"/>
        <v>0</v>
      </c>
      <c r="AL1416" s="32">
        <f t="shared" si="133"/>
        <v>0</v>
      </c>
      <c r="AM1416" s="32">
        <f t="shared" si="134"/>
        <v>0</v>
      </c>
      <c r="AN1416" s="32">
        <f t="shared" si="135"/>
        <v>0</v>
      </c>
      <c r="AO1416" s="32">
        <f t="shared" si="136"/>
        <v>0</v>
      </c>
      <c r="AP1416" s="32">
        <f t="shared" si="137"/>
        <v>0</v>
      </c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</row>
    <row r="1417" spans="37:60" ht="12.75">
      <c r="AK1417" s="32">
        <f t="shared" si="132"/>
        <v>0</v>
      </c>
      <c r="AL1417" s="32">
        <f t="shared" si="133"/>
        <v>0</v>
      </c>
      <c r="AM1417" s="32">
        <f t="shared" si="134"/>
        <v>0</v>
      </c>
      <c r="AN1417" s="32">
        <f t="shared" si="135"/>
        <v>0</v>
      </c>
      <c r="AO1417" s="32">
        <f t="shared" si="136"/>
        <v>0</v>
      </c>
      <c r="AP1417" s="32">
        <f t="shared" si="137"/>
        <v>0</v>
      </c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</row>
    <row r="1418" spans="37:60" ht="12.75">
      <c r="AK1418" s="32">
        <f t="shared" si="132"/>
        <v>0</v>
      </c>
      <c r="AL1418" s="32">
        <f t="shared" si="133"/>
        <v>0</v>
      </c>
      <c r="AM1418" s="32">
        <f t="shared" si="134"/>
        <v>0</v>
      </c>
      <c r="AN1418" s="32">
        <f t="shared" si="135"/>
        <v>0</v>
      </c>
      <c r="AO1418" s="32">
        <f t="shared" si="136"/>
        <v>0</v>
      </c>
      <c r="AP1418" s="32">
        <f t="shared" si="137"/>
        <v>0</v>
      </c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</row>
    <row r="1419" spans="37:60" ht="12.75">
      <c r="AK1419" s="32">
        <f t="shared" si="132"/>
        <v>0</v>
      </c>
      <c r="AL1419" s="32">
        <f t="shared" si="133"/>
        <v>0</v>
      </c>
      <c r="AM1419" s="32">
        <f t="shared" si="134"/>
        <v>0</v>
      </c>
      <c r="AN1419" s="32">
        <f t="shared" si="135"/>
        <v>0</v>
      </c>
      <c r="AO1419" s="32">
        <f t="shared" si="136"/>
        <v>0</v>
      </c>
      <c r="AP1419" s="32">
        <f t="shared" si="137"/>
        <v>0</v>
      </c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</row>
    <row r="1420" spans="37:60" ht="12.75">
      <c r="AK1420" s="32">
        <f t="shared" si="132"/>
        <v>0</v>
      </c>
      <c r="AL1420" s="32">
        <f t="shared" si="133"/>
        <v>0</v>
      </c>
      <c r="AM1420" s="32">
        <f t="shared" si="134"/>
        <v>0</v>
      </c>
      <c r="AN1420" s="32">
        <f t="shared" si="135"/>
        <v>0</v>
      </c>
      <c r="AO1420" s="32">
        <f t="shared" si="136"/>
        <v>0</v>
      </c>
      <c r="AP1420" s="32">
        <f t="shared" si="137"/>
        <v>0</v>
      </c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</row>
    <row r="1421" spans="37:60" ht="12.75">
      <c r="AK1421" s="32">
        <f t="shared" si="132"/>
        <v>0</v>
      </c>
      <c r="AL1421" s="32">
        <f t="shared" si="133"/>
        <v>0</v>
      </c>
      <c r="AM1421" s="32">
        <f t="shared" si="134"/>
        <v>0</v>
      </c>
      <c r="AN1421" s="32">
        <f t="shared" si="135"/>
        <v>0</v>
      </c>
      <c r="AO1421" s="32">
        <f t="shared" si="136"/>
        <v>0</v>
      </c>
      <c r="AP1421" s="32">
        <f t="shared" si="137"/>
        <v>0</v>
      </c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</row>
    <row r="1422" spans="37:60" ht="12.75">
      <c r="AK1422" s="32">
        <f t="shared" si="132"/>
        <v>0</v>
      </c>
      <c r="AL1422" s="32">
        <f t="shared" si="133"/>
        <v>0</v>
      </c>
      <c r="AM1422" s="32">
        <f t="shared" si="134"/>
        <v>0</v>
      </c>
      <c r="AN1422" s="32">
        <f t="shared" si="135"/>
        <v>0</v>
      </c>
      <c r="AO1422" s="32">
        <f t="shared" si="136"/>
        <v>0</v>
      </c>
      <c r="AP1422" s="32">
        <f t="shared" si="137"/>
        <v>0</v>
      </c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</row>
    <row r="1423" spans="37:60" ht="12.75">
      <c r="AK1423" s="32">
        <f t="shared" si="132"/>
        <v>0</v>
      </c>
      <c r="AL1423" s="32">
        <f t="shared" si="133"/>
        <v>0</v>
      </c>
      <c r="AM1423" s="32">
        <f t="shared" si="134"/>
        <v>0</v>
      </c>
      <c r="AN1423" s="32">
        <f t="shared" si="135"/>
        <v>0</v>
      </c>
      <c r="AO1423" s="32">
        <f t="shared" si="136"/>
        <v>0</v>
      </c>
      <c r="AP1423" s="32">
        <f t="shared" si="137"/>
        <v>0</v>
      </c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</row>
    <row r="1424" spans="37:60" ht="12.75">
      <c r="AK1424" s="32">
        <f t="shared" si="132"/>
        <v>0</v>
      </c>
      <c r="AL1424" s="32">
        <f t="shared" si="133"/>
        <v>0</v>
      </c>
      <c r="AM1424" s="32">
        <f t="shared" si="134"/>
        <v>0</v>
      </c>
      <c r="AN1424" s="32">
        <f t="shared" si="135"/>
        <v>0</v>
      </c>
      <c r="AO1424" s="32">
        <f t="shared" si="136"/>
        <v>0</v>
      </c>
      <c r="AP1424" s="32">
        <f t="shared" si="137"/>
        <v>0</v>
      </c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</row>
    <row r="1425" spans="37:60" ht="12.75">
      <c r="AK1425" s="32">
        <f t="shared" si="132"/>
        <v>0</v>
      </c>
      <c r="AL1425" s="32">
        <f t="shared" si="133"/>
        <v>0</v>
      </c>
      <c r="AM1425" s="32">
        <f t="shared" si="134"/>
        <v>0</v>
      </c>
      <c r="AN1425" s="32">
        <f t="shared" si="135"/>
        <v>0</v>
      </c>
      <c r="AO1425" s="32">
        <f t="shared" si="136"/>
        <v>0</v>
      </c>
      <c r="AP1425" s="32">
        <f t="shared" si="137"/>
        <v>0</v>
      </c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</row>
    <row r="1426" spans="37:60" ht="12.75">
      <c r="AK1426" s="32">
        <f t="shared" si="132"/>
        <v>0</v>
      </c>
      <c r="AL1426" s="32">
        <f t="shared" si="133"/>
        <v>0</v>
      </c>
      <c r="AM1426" s="32">
        <f t="shared" si="134"/>
        <v>0</v>
      </c>
      <c r="AN1426" s="32">
        <f t="shared" si="135"/>
        <v>0</v>
      </c>
      <c r="AO1426" s="32">
        <f t="shared" si="136"/>
        <v>0</v>
      </c>
      <c r="AP1426" s="32">
        <f t="shared" si="137"/>
        <v>0</v>
      </c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</row>
    <row r="1427" spans="37:60" ht="12.75">
      <c r="AK1427" s="32">
        <f t="shared" si="132"/>
        <v>0</v>
      </c>
      <c r="AL1427" s="32">
        <f t="shared" si="133"/>
        <v>0</v>
      </c>
      <c r="AM1427" s="32">
        <f t="shared" si="134"/>
        <v>0</v>
      </c>
      <c r="AN1427" s="32">
        <f t="shared" si="135"/>
        <v>0</v>
      </c>
      <c r="AO1427" s="32">
        <f t="shared" si="136"/>
        <v>0</v>
      </c>
      <c r="AP1427" s="32">
        <f t="shared" si="137"/>
        <v>0</v>
      </c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</row>
    <row r="1428" spans="37:60" ht="12.75">
      <c r="AK1428" s="32">
        <f t="shared" si="132"/>
        <v>0</v>
      </c>
      <c r="AL1428" s="32">
        <f t="shared" si="133"/>
        <v>0</v>
      </c>
      <c r="AM1428" s="32">
        <f t="shared" si="134"/>
        <v>0</v>
      </c>
      <c r="AN1428" s="32">
        <f t="shared" si="135"/>
        <v>0</v>
      </c>
      <c r="AO1428" s="32">
        <f t="shared" si="136"/>
        <v>0</v>
      </c>
      <c r="AP1428" s="32">
        <f t="shared" si="137"/>
        <v>0</v>
      </c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</row>
    <row r="1429" spans="37:60" ht="12.75">
      <c r="AK1429" s="32">
        <f t="shared" si="132"/>
        <v>0</v>
      </c>
      <c r="AL1429" s="32">
        <f t="shared" si="133"/>
        <v>0</v>
      </c>
      <c r="AM1429" s="32">
        <f t="shared" si="134"/>
        <v>0</v>
      </c>
      <c r="AN1429" s="32">
        <f t="shared" si="135"/>
        <v>0</v>
      </c>
      <c r="AO1429" s="32">
        <f t="shared" si="136"/>
        <v>0</v>
      </c>
      <c r="AP1429" s="32">
        <f t="shared" si="137"/>
        <v>0</v>
      </c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</row>
    <row r="1430" spans="37:60" ht="12.75">
      <c r="AK1430" s="32">
        <f t="shared" si="132"/>
        <v>0</v>
      </c>
      <c r="AL1430" s="32">
        <f t="shared" si="133"/>
        <v>0</v>
      </c>
      <c r="AM1430" s="32">
        <f t="shared" si="134"/>
        <v>0</v>
      </c>
      <c r="AN1430" s="32">
        <f t="shared" si="135"/>
        <v>0</v>
      </c>
      <c r="AO1430" s="32">
        <f t="shared" si="136"/>
        <v>0</v>
      </c>
      <c r="AP1430" s="32">
        <f t="shared" si="137"/>
        <v>0</v>
      </c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</row>
    <row r="1431" spans="37:60" ht="12.75">
      <c r="AK1431" s="32">
        <f t="shared" si="132"/>
        <v>0</v>
      </c>
      <c r="AL1431" s="32">
        <f t="shared" si="133"/>
        <v>0</v>
      </c>
      <c r="AM1431" s="32">
        <f t="shared" si="134"/>
        <v>0</v>
      </c>
      <c r="AN1431" s="32">
        <f t="shared" si="135"/>
        <v>0</v>
      </c>
      <c r="AO1431" s="32">
        <f t="shared" si="136"/>
        <v>0</v>
      </c>
      <c r="AP1431" s="32">
        <f t="shared" si="137"/>
        <v>0</v>
      </c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</row>
    <row r="1432" spans="37:60" ht="12.75">
      <c r="AK1432" s="32">
        <f t="shared" si="132"/>
        <v>0</v>
      </c>
      <c r="AL1432" s="32">
        <f t="shared" si="133"/>
        <v>0</v>
      </c>
      <c r="AM1432" s="32">
        <f t="shared" si="134"/>
        <v>0</v>
      </c>
      <c r="AN1432" s="32">
        <f t="shared" si="135"/>
        <v>0</v>
      </c>
      <c r="AO1432" s="32">
        <f t="shared" si="136"/>
        <v>0</v>
      </c>
      <c r="AP1432" s="32">
        <f t="shared" si="137"/>
        <v>0</v>
      </c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</row>
    <row r="1433" spans="37:60" ht="12.75">
      <c r="AK1433" s="32">
        <f t="shared" si="132"/>
        <v>0</v>
      </c>
      <c r="AL1433" s="32">
        <f t="shared" si="133"/>
        <v>0</v>
      </c>
      <c r="AM1433" s="32">
        <f t="shared" si="134"/>
        <v>0</v>
      </c>
      <c r="AN1433" s="32">
        <f t="shared" si="135"/>
        <v>0</v>
      </c>
      <c r="AO1433" s="32">
        <f t="shared" si="136"/>
        <v>0</v>
      </c>
      <c r="AP1433" s="32">
        <f t="shared" si="137"/>
        <v>0</v>
      </c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</row>
    <row r="1434" spans="37:60" ht="12.75">
      <c r="AK1434" s="32">
        <f t="shared" si="132"/>
        <v>0</v>
      </c>
      <c r="AL1434" s="32">
        <f t="shared" si="133"/>
        <v>0</v>
      </c>
      <c r="AM1434" s="32">
        <f t="shared" si="134"/>
        <v>0</v>
      </c>
      <c r="AN1434" s="32">
        <f t="shared" si="135"/>
        <v>0</v>
      </c>
      <c r="AO1434" s="32">
        <f t="shared" si="136"/>
        <v>0</v>
      </c>
      <c r="AP1434" s="32">
        <f t="shared" si="137"/>
        <v>0</v>
      </c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</row>
    <row r="1435" spans="37:60" ht="12.75">
      <c r="AK1435" s="32">
        <f t="shared" si="132"/>
        <v>0</v>
      </c>
      <c r="AL1435" s="32">
        <f t="shared" si="133"/>
        <v>0</v>
      </c>
      <c r="AM1435" s="32">
        <f t="shared" si="134"/>
        <v>0</v>
      </c>
      <c r="AN1435" s="32">
        <f t="shared" si="135"/>
        <v>0</v>
      </c>
      <c r="AO1435" s="32">
        <f t="shared" si="136"/>
        <v>0</v>
      </c>
      <c r="AP1435" s="32">
        <f t="shared" si="137"/>
        <v>0</v>
      </c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</row>
    <row r="1436" spans="37:60" ht="12.75">
      <c r="AK1436" s="32">
        <f t="shared" si="132"/>
        <v>0</v>
      </c>
      <c r="AL1436" s="32">
        <f t="shared" si="133"/>
        <v>0</v>
      </c>
      <c r="AM1436" s="32">
        <f t="shared" si="134"/>
        <v>0</v>
      </c>
      <c r="AN1436" s="32">
        <f t="shared" si="135"/>
        <v>0</v>
      </c>
      <c r="AO1436" s="32">
        <f t="shared" si="136"/>
        <v>0</v>
      </c>
      <c r="AP1436" s="32">
        <f t="shared" si="137"/>
        <v>0</v>
      </c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</row>
    <row r="1437" spans="37:60" ht="12.75">
      <c r="AK1437" s="32">
        <f t="shared" si="132"/>
        <v>0</v>
      </c>
      <c r="AL1437" s="32">
        <f t="shared" si="133"/>
        <v>0</v>
      </c>
      <c r="AM1437" s="32">
        <f t="shared" si="134"/>
        <v>0</v>
      </c>
      <c r="AN1437" s="32">
        <f t="shared" si="135"/>
        <v>0</v>
      </c>
      <c r="AO1437" s="32">
        <f t="shared" si="136"/>
        <v>0</v>
      </c>
      <c r="AP1437" s="32">
        <f t="shared" si="137"/>
        <v>0</v>
      </c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</row>
    <row r="1438" spans="37:60" ht="12.75">
      <c r="AK1438" s="32">
        <f t="shared" si="132"/>
        <v>0</v>
      </c>
      <c r="AL1438" s="32">
        <f t="shared" si="133"/>
        <v>0</v>
      </c>
      <c r="AM1438" s="32">
        <f t="shared" si="134"/>
        <v>0</v>
      </c>
      <c r="AN1438" s="32">
        <f t="shared" si="135"/>
        <v>0</v>
      </c>
      <c r="AO1438" s="32">
        <f t="shared" si="136"/>
        <v>0</v>
      </c>
      <c r="AP1438" s="32">
        <f t="shared" si="137"/>
        <v>0</v>
      </c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</row>
    <row r="1439" spans="37:60" ht="12.75">
      <c r="AK1439" s="32">
        <f t="shared" si="132"/>
        <v>0</v>
      </c>
      <c r="AL1439" s="32">
        <f t="shared" si="133"/>
        <v>0</v>
      </c>
      <c r="AM1439" s="32">
        <f t="shared" si="134"/>
        <v>0</v>
      </c>
      <c r="AN1439" s="32">
        <f t="shared" si="135"/>
        <v>0</v>
      </c>
      <c r="AO1439" s="32">
        <f t="shared" si="136"/>
        <v>0</v>
      </c>
      <c r="AP1439" s="32">
        <f t="shared" si="137"/>
        <v>0</v>
      </c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</row>
    <row r="1440" spans="37:60" ht="12.75">
      <c r="AK1440" s="32">
        <f t="shared" si="132"/>
        <v>0</v>
      </c>
      <c r="AL1440" s="32">
        <f t="shared" si="133"/>
        <v>0</v>
      </c>
      <c r="AM1440" s="32">
        <f t="shared" si="134"/>
        <v>0</v>
      </c>
      <c r="AN1440" s="32">
        <f t="shared" si="135"/>
        <v>0</v>
      </c>
      <c r="AO1440" s="32">
        <f t="shared" si="136"/>
        <v>0</v>
      </c>
      <c r="AP1440" s="32">
        <f t="shared" si="137"/>
        <v>0</v>
      </c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</row>
    <row r="1441" spans="37:60" ht="12.75">
      <c r="AK1441" s="32">
        <f t="shared" si="132"/>
        <v>0</v>
      </c>
      <c r="AL1441" s="32">
        <f t="shared" si="133"/>
        <v>0</v>
      </c>
      <c r="AM1441" s="32">
        <f t="shared" si="134"/>
        <v>0</v>
      </c>
      <c r="AN1441" s="32">
        <f t="shared" si="135"/>
        <v>0</v>
      </c>
      <c r="AO1441" s="32">
        <f t="shared" si="136"/>
        <v>0</v>
      </c>
      <c r="AP1441" s="32">
        <f t="shared" si="137"/>
        <v>0</v>
      </c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</row>
    <row r="1442" spans="37:60" ht="12.75">
      <c r="AK1442" s="32">
        <f t="shared" si="132"/>
        <v>0</v>
      </c>
      <c r="AL1442" s="32">
        <f t="shared" si="133"/>
        <v>0</v>
      </c>
      <c r="AM1442" s="32">
        <f t="shared" si="134"/>
        <v>0</v>
      </c>
      <c r="AN1442" s="32">
        <f t="shared" si="135"/>
        <v>0</v>
      </c>
      <c r="AO1442" s="32">
        <f t="shared" si="136"/>
        <v>0</v>
      </c>
      <c r="AP1442" s="32">
        <f t="shared" si="137"/>
        <v>0</v>
      </c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</row>
    <row r="1443" spans="37:60" ht="12.75">
      <c r="AK1443" s="32">
        <f t="shared" si="132"/>
        <v>0</v>
      </c>
      <c r="AL1443" s="32">
        <f t="shared" si="133"/>
        <v>0</v>
      </c>
      <c r="AM1443" s="32">
        <f t="shared" si="134"/>
        <v>0</v>
      </c>
      <c r="AN1443" s="32">
        <f t="shared" si="135"/>
        <v>0</v>
      </c>
      <c r="AO1443" s="32">
        <f t="shared" si="136"/>
        <v>0</v>
      </c>
      <c r="AP1443" s="32">
        <f t="shared" si="137"/>
        <v>0</v>
      </c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</row>
    <row r="1444" spans="37:60" ht="12.75">
      <c r="AK1444" s="32">
        <f t="shared" si="132"/>
        <v>0</v>
      </c>
      <c r="AL1444" s="32">
        <f t="shared" si="133"/>
        <v>0</v>
      </c>
      <c r="AM1444" s="32">
        <f t="shared" si="134"/>
        <v>0</v>
      </c>
      <c r="AN1444" s="32">
        <f t="shared" si="135"/>
        <v>0</v>
      </c>
      <c r="AO1444" s="32">
        <f t="shared" si="136"/>
        <v>0</v>
      </c>
      <c r="AP1444" s="32">
        <f t="shared" si="137"/>
        <v>0</v>
      </c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</row>
    <row r="1445" spans="37:60" ht="12.75">
      <c r="AK1445" s="32">
        <f t="shared" si="132"/>
        <v>0</v>
      </c>
      <c r="AL1445" s="32">
        <f t="shared" si="133"/>
        <v>0</v>
      </c>
      <c r="AM1445" s="32">
        <f t="shared" si="134"/>
        <v>0</v>
      </c>
      <c r="AN1445" s="32">
        <f t="shared" si="135"/>
        <v>0</v>
      </c>
      <c r="AO1445" s="32">
        <f t="shared" si="136"/>
        <v>0</v>
      </c>
      <c r="AP1445" s="32">
        <f t="shared" si="137"/>
        <v>0</v>
      </c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</row>
    <row r="1446" spans="37:60" ht="12.75">
      <c r="AK1446" s="32">
        <f t="shared" si="132"/>
        <v>0</v>
      </c>
      <c r="AL1446" s="32">
        <f t="shared" si="133"/>
        <v>0</v>
      </c>
      <c r="AM1446" s="32">
        <f t="shared" si="134"/>
        <v>0</v>
      </c>
      <c r="AN1446" s="32">
        <f t="shared" si="135"/>
        <v>0</v>
      </c>
      <c r="AO1446" s="32">
        <f t="shared" si="136"/>
        <v>0</v>
      </c>
      <c r="AP1446" s="32">
        <f t="shared" si="137"/>
        <v>0</v>
      </c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</row>
    <row r="1447" spans="37:60" ht="12.75">
      <c r="AK1447" s="32">
        <f t="shared" si="132"/>
        <v>0</v>
      </c>
      <c r="AL1447" s="32">
        <f t="shared" si="133"/>
        <v>0</v>
      </c>
      <c r="AM1447" s="32">
        <f t="shared" si="134"/>
        <v>0</v>
      </c>
      <c r="AN1447" s="32">
        <f t="shared" si="135"/>
        <v>0</v>
      </c>
      <c r="AO1447" s="32">
        <f t="shared" si="136"/>
        <v>0</v>
      </c>
      <c r="AP1447" s="32">
        <f t="shared" si="137"/>
        <v>0</v>
      </c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</row>
    <row r="1448" spans="37:60" ht="12.75">
      <c r="AK1448" s="32">
        <f t="shared" si="132"/>
        <v>0</v>
      </c>
      <c r="AL1448" s="32">
        <f t="shared" si="133"/>
        <v>0</v>
      </c>
      <c r="AM1448" s="32">
        <f t="shared" si="134"/>
        <v>0</v>
      </c>
      <c r="AN1448" s="32">
        <f t="shared" si="135"/>
        <v>0</v>
      </c>
      <c r="AO1448" s="32">
        <f t="shared" si="136"/>
        <v>0</v>
      </c>
      <c r="AP1448" s="32">
        <f t="shared" si="137"/>
        <v>0</v>
      </c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</row>
    <row r="1449" spans="37:60" ht="12.75">
      <c r="AK1449" s="32">
        <f t="shared" si="132"/>
        <v>0</v>
      </c>
      <c r="AL1449" s="32">
        <f t="shared" si="133"/>
        <v>0</v>
      </c>
      <c r="AM1449" s="32">
        <f t="shared" si="134"/>
        <v>0</v>
      </c>
      <c r="AN1449" s="32">
        <f t="shared" si="135"/>
        <v>0</v>
      </c>
      <c r="AO1449" s="32">
        <f t="shared" si="136"/>
        <v>0</v>
      </c>
      <c r="AP1449" s="32">
        <f t="shared" si="137"/>
        <v>0</v>
      </c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</row>
    <row r="1450" spans="37:60" ht="12.75">
      <c r="AK1450" s="32">
        <f t="shared" si="132"/>
        <v>0</v>
      </c>
      <c r="AL1450" s="32">
        <f t="shared" si="133"/>
        <v>0</v>
      </c>
      <c r="AM1450" s="32">
        <f t="shared" si="134"/>
        <v>0</v>
      </c>
      <c r="AN1450" s="32">
        <f t="shared" si="135"/>
        <v>0</v>
      </c>
      <c r="AO1450" s="32">
        <f t="shared" si="136"/>
        <v>0</v>
      </c>
      <c r="AP1450" s="32">
        <f t="shared" si="137"/>
        <v>0</v>
      </c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</row>
    <row r="1451" spans="37:60" ht="12.75">
      <c r="AK1451" s="32">
        <f t="shared" si="132"/>
        <v>0</v>
      </c>
      <c r="AL1451" s="32">
        <f t="shared" si="133"/>
        <v>0</v>
      </c>
      <c r="AM1451" s="32">
        <f t="shared" si="134"/>
        <v>0</v>
      </c>
      <c r="AN1451" s="32">
        <f t="shared" si="135"/>
        <v>0</v>
      </c>
      <c r="AO1451" s="32">
        <f t="shared" si="136"/>
        <v>0</v>
      </c>
      <c r="AP1451" s="32">
        <f t="shared" si="137"/>
        <v>0</v>
      </c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</row>
    <row r="1452" spans="37:60" ht="12.75">
      <c r="AK1452" s="32">
        <f t="shared" si="132"/>
        <v>0</v>
      </c>
      <c r="AL1452" s="32">
        <f t="shared" si="133"/>
        <v>0</v>
      </c>
      <c r="AM1452" s="32">
        <f t="shared" si="134"/>
        <v>0</v>
      </c>
      <c r="AN1452" s="32">
        <f t="shared" si="135"/>
        <v>0</v>
      </c>
      <c r="AO1452" s="32">
        <f t="shared" si="136"/>
        <v>0</v>
      </c>
      <c r="AP1452" s="32">
        <f t="shared" si="137"/>
        <v>0</v>
      </c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</row>
    <row r="1453" spans="37:60" ht="12.75">
      <c r="AK1453" s="32">
        <f t="shared" si="132"/>
        <v>0</v>
      </c>
      <c r="AL1453" s="32">
        <f t="shared" si="133"/>
        <v>0</v>
      </c>
      <c r="AM1453" s="32">
        <f t="shared" si="134"/>
        <v>0</v>
      </c>
      <c r="AN1453" s="32">
        <f t="shared" si="135"/>
        <v>0</v>
      </c>
      <c r="AO1453" s="32">
        <f t="shared" si="136"/>
        <v>0</v>
      </c>
      <c r="AP1453" s="32">
        <f t="shared" si="137"/>
        <v>0</v>
      </c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</row>
    <row r="1454" spans="37:60" ht="12.75">
      <c r="AK1454" s="32">
        <f t="shared" si="132"/>
        <v>0</v>
      </c>
      <c r="AL1454" s="32">
        <f t="shared" si="133"/>
        <v>0</v>
      </c>
      <c r="AM1454" s="32">
        <f t="shared" si="134"/>
        <v>0</v>
      </c>
      <c r="AN1454" s="32">
        <f t="shared" si="135"/>
        <v>0</v>
      </c>
      <c r="AO1454" s="32">
        <f t="shared" si="136"/>
        <v>0</v>
      </c>
      <c r="AP1454" s="32">
        <f t="shared" si="137"/>
        <v>0</v>
      </c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</row>
    <row r="1455" spans="37:60" ht="12.75">
      <c r="AK1455" s="32">
        <f t="shared" si="132"/>
        <v>0</v>
      </c>
      <c r="AL1455" s="32">
        <f t="shared" si="133"/>
        <v>0</v>
      </c>
      <c r="AM1455" s="32">
        <f t="shared" si="134"/>
        <v>0</v>
      </c>
      <c r="AN1455" s="32">
        <f t="shared" si="135"/>
        <v>0</v>
      </c>
      <c r="AO1455" s="32">
        <f t="shared" si="136"/>
        <v>0</v>
      </c>
      <c r="AP1455" s="32">
        <f t="shared" si="137"/>
        <v>0</v>
      </c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</row>
    <row r="1456" spans="37:60" ht="12.75">
      <c r="AK1456" s="32">
        <f t="shared" si="132"/>
        <v>0</v>
      </c>
      <c r="AL1456" s="32">
        <f t="shared" si="133"/>
        <v>0</v>
      </c>
      <c r="AM1456" s="32">
        <f t="shared" si="134"/>
        <v>0</v>
      </c>
      <c r="AN1456" s="32">
        <f t="shared" si="135"/>
        <v>0</v>
      </c>
      <c r="AO1456" s="32">
        <f t="shared" si="136"/>
        <v>0</v>
      </c>
      <c r="AP1456" s="32">
        <f t="shared" si="137"/>
        <v>0</v>
      </c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</row>
    <row r="1457" spans="37:60" ht="12.75">
      <c r="AK1457" s="32">
        <f t="shared" si="132"/>
        <v>0</v>
      </c>
      <c r="AL1457" s="32">
        <f t="shared" si="133"/>
        <v>0</v>
      </c>
      <c r="AM1457" s="32">
        <f t="shared" si="134"/>
        <v>0</v>
      </c>
      <c r="AN1457" s="32">
        <f t="shared" si="135"/>
        <v>0</v>
      </c>
      <c r="AO1457" s="32">
        <f t="shared" si="136"/>
        <v>0</v>
      </c>
      <c r="AP1457" s="32">
        <f t="shared" si="137"/>
        <v>0</v>
      </c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</row>
    <row r="1458" spans="37:60" ht="12.75">
      <c r="AK1458" s="32">
        <f t="shared" si="132"/>
        <v>0</v>
      </c>
      <c r="AL1458" s="32">
        <f t="shared" si="133"/>
        <v>0</v>
      </c>
      <c r="AM1458" s="32">
        <f t="shared" si="134"/>
        <v>0</v>
      </c>
      <c r="AN1458" s="32">
        <f t="shared" si="135"/>
        <v>0</v>
      </c>
      <c r="AO1458" s="32">
        <f t="shared" si="136"/>
        <v>0</v>
      </c>
      <c r="AP1458" s="32">
        <f t="shared" si="137"/>
        <v>0</v>
      </c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</row>
    <row r="1459" spans="37:60" ht="12.75">
      <c r="AK1459" s="32">
        <f t="shared" si="132"/>
        <v>0</v>
      </c>
      <c r="AL1459" s="32">
        <f t="shared" si="133"/>
        <v>0</v>
      </c>
      <c r="AM1459" s="32">
        <f t="shared" si="134"/>
        <v>0</v>
      </c>
      <c r="AN1459" s="32">
        <f t="shared" si="135"/>
        <v>0</v>
      </c>
      <c r="AO1459" s="32">
        <f t="shared" si="136"/>
        <v>0</v>
      </c>
      <c r="AP1459" s="32">
        <f t="shared" si="137"/>
        <v>0</v>
      </c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</row>
    <row r="1460" spans="37:60" ht="12.75">
      <c r="AK1460" s="32">
        <f t="shared" si="132"/>
        <v>0</v>
      </c>
      <c r="AL1460" s="32">
        <f t="shared" si="133"/>
        <v>0</v>
      </c>
      <c r="AM1460" s="32">
        <f t="shared" si="134"/>
        <v>0</v>
      </c>
      <c r="AN1460" s="32">
        <f t="shared" si="135"/>
        <v>0</v>
      </c>
      <c r="AO1460" s="32">
        <f t="shared" si="136"/>
        <v>0</v>
      </c>
      <c r="AP1460" s="32">
        <f t="shared" si="137"/>
        <v>0</v>
      </c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</row>
    <row r="1461" spans="37:60" ht="12.75">
      <c r="AK1461" s="32">
        <f t="shared" si="132"/>
        <v>0</v>
      </c>
      <c r="AL1461" s="32">
        <f t="shared" si="133"/>
        <v>0</v>
      </c>
      <c r="AM1461" s="32">
        <f t="shared" si="134"/>
        <v>0</v>
      </c>
      <c r="AN1461" s="32">
        <f t="shared" si="135"/>
        <v>0</v>
      </c>
      <c r="AO1461" s="32">
        <f t="shared" si="136"/>
        <v>0</v>
      </c>
      <c r="AP1461" s="32">
        <f t="shared" si="137"/>
        <v>0</v>
      </c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</row>
    <row r="1462" spans="37:60" ht="12.75">
      <c r="AK1462" s="32">
        <f t="shared" si="132"/>
        <v>0</v>
      </c>
      <c r="AL1462" s="32">
        <f t="shared" si="133"/>
        <v>0</v>
      </c>
      <c r="AM1462" s="32">
        <f t="shared" si="134"/>
        <v>0</v>
      </c>
      <c r="AN1462" s="32">
        <f t="shared" si="135"/>
        <v>0</v>
      </c>
      <c r="AO1462" s="32">
        <f t="shared" si="136"/>
        <v>0</v>
      </c>
      <c r="AP1462" s="32">
        <f t="shared" si="137"/>
        <v>0</v>
      </c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</row>
    <row r="1463" spans="37:60" ht="12.75">
      <c r="AK1463" s="32">
        <f t="shared" si="132"/>
        <v>0</v>
      </c>
      <c r="AL1463" s="32">
        <f t="shared" si="133"/>
        <v>0</v>
      </c>
      <c r="AM1463" s="32">
        <f t="shared" si="134"/>
        <v>0</v>
      </c>
      <c r="AN1463" s="32">
        <f t="shared" si="135"/>
        <v>0</v>
      </c>
      <c r="AO1463" s="32">
        <f t="shared" si="136"/>
        <v>0</v>
      </c>
      <c r="AP1463" s="32">
        <f t="shared" si="137"/>
        <v>0</v>
      </c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</row>
    <row r="1464" spans="37:60" ht="12.75">
      <c r="AK1464" s="32">
        <f t="shared" si="132"/>
        <v>0</v>
      </c>
      <c r="AL1464" s="32">
        <f t="shared" si="133"/>
        <v>0</v>
      </c>
      <c r="AM1464" s="32">
        <f t="shared" si="134"/>
        <v>0</v>
      </c>
      <c r="AN1464" s="32">
        <f t="shared" si="135"/>
        <v>0</v>
      </c>
      <c r="AO1464" s="32">
        <f t="shared" si="136"/>
        <v>0</v>
      </c>
      <c r="AP1464" s="32">
        <f t="shared" si="137"/>
        <v>0</v>
      </c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</row>
    <row r="1465" spans="37:60" ht="12.75">
      <c r="AK1465" s="32">
        <f t="shared" si="132"/>
        <v>0</v>
      </c>
      <c r="AL1465" s="32">
        <f t="shared" si="133"/>
        <v>0</v>
      </c>
      <c r="AM1465" s="32">
        <f t="shared" si="134"/>
        <v>0</v>
      </c>
      <c r="AN1465" s="32">
        <f t="shared" si="135"/>
        <v>0</v>
      </c>
      <c r="AO1465" s="32">
        <f t="shared" si="136"/>
        <v>0</v>
      </c>
      <c r="AP1465" s="32">
        <f t="shared" si="137"/>
        <v>0</v>
      </c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</row>
    <row r="1466" spans="37:60" ht="12.75">
      <c r="AK1466" s="32">
        <f t="shared" si="132"/>
        <v>0</v>
      </c>
      <c r="AL1466" s="32">
        <f t="shared" si="133"/>
        <v>0</v>
      </c>
      <c r="AM1466" s="32">
        <f t="shared" si="134"/>
        <v>0</v>
      </c>
      <c r="AN1466" s="32">
        <f t="shared" si="135"/>
        <v>0</v>
      </c>
      <c r="AO1466" s="32">
        <f t="shared" si="136"/>
        <v>0</v>
      </c>
      <c r="AP1466" s="32">
        <f t="shared" si="137"/>
        <v>0</v>
      </c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</row>
    <row r="1467" spans="37:60" ht="12.75">
      <c r="AK1467" s="32">
        <f t="shared" si="132"/>
        <v>0</v>
      </c>
      <c r="AL1467" s="32">
        <f t="shared" si="133"/>
        <v>0</v>
      </c>
      <c r="AM1467" s="32">
        <f t="shared" si="134"/>
        <v>0</v>
      </c>
      <c r="AN1467" s="32">
        <f t="shared" si="135"/>
        <v>0</v>
      </c>
      <c r="AO1467" s="32">
        <f t="shared" si="136"/>
        <v>0</v>
      </c>
      <c r="AP1467" s="32">
        <f t="shared" si="137"/>
        <v>0</v>
      </c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</row>
    <row r="1468" spans="37:60" ht="12.75">
      <c r="AK1468" s="32">
        <f t="shared" si="132"/>
        <v>0</v>
      </c>
      <c r="AL1468" s="32">
        <f t="shared" si="133"/>
        <v>0</v>
      </c>
      <c r="AM1468" s="32">
        <f t="shared" si="134"/>
        <v>0</v>
      </c>
      <c r="AN1468" s="32">
        <f t="shared" si="135"/>
        <v>0</v>
      </c>
      <c r="AO1468" s="32">
        <f t="shared" si="136"/>
        <v>0</v>
      </c>
      <c r="AP1468" s="32">
        <f t="shared" si="137"/>
        <v>0</v>
      </c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</row>
    <row r="1469" spans="37:60" ht="12.75">
      <c r="AK1469" s="32">
        <f t="shared" si="132"/>
        <v>0</v>
      </c>
      <c r="AL1469" s="32">
        <f t="shared" si="133"/>
        <v>0</v>
      </c>
      <c r="AM1469" s="32">
        <f t="shared" si="134"/>
        <v>0</v>
      </c>
      <c r="AN1469" s="32">
        <f t="shared" si="135"/>
        <v>0</v>
      </c>
      <c r="AO1469" s="32">
        <f t="shared" si="136"/>
        <v>0</v>
      </c>
      <c r="AP1469" s="32">
        <f t="shared" si="137"/>
        <v>0</v>
      </c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</row>
    <row r="1470" spans="37:60" ht="12.75">
      <c r="AK1470" s="32">
        <f t="shared" si="132"/>
        <v>0</v>
      </c>
      <c r="AL1470" s="32">
        <f t="shared" si="133"/>
        <v>0</v>
      </c>
      <c r="AM1470" s="32">
        <f t="shared" si="134"/>
        <v>0</v>
      </c>
      <c r="AN1470" s="32">
        <f t="shared" si="135"/>
        <v>0</v>
      </c>
      <c r="AO1470" s="32">
        <f t="shared" si="136"/>
        <v>0</v>
      </c>
      <c r="AP1470" s="32">
        <f t="shared" si="137"/>
        <v>0</v>
      </c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</row>
    <row r="1471" spans="37:60" ht="12.75">
      <c r="AK1471" s="32">
        <f t="shared" si="132"/>
        <v>0</v>
      </c>
      <c r="AL1471" s="32">
        <f t="shared" si="133"/>
        <v>0</v>
      </c>
      <c r="AM1471" s="32">
        <f t="shared" si="134"/>
        <v>0</v>
      </c>
      <c r="AN1471" s="32">
        <f t="shared" si="135"/>
        <v>0</v>
      </c>
      <c r="AO1471" s="32">
        <f t="shared" si="136"/>
        <v>0</v>
      </c>
      <c r="AP1471" s="32">
        <f t="shared" si="137"/>
        <v>0</v>
      </c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</row>
    <row r="1472" spans="37:60" ht="12.75">
      <c r="AK1472" s="32">
        <f t="shared" si="132"/>
        <v>0</v>
      </c>
      <c r="AL1472" s="32">
        <f t="shared" si="133"/>
        <v>0</v>
      </c>
      <c r="AM1472" s="32">
        <f t="shared" si="134"/>
        <v>0</v>
      </c>
      <c r="AN1472" s="32">
        <f t="shared" si="135"/>
        <v>0</v>
      </c>
      <c r="AO1472" s="32">
        <f t="shared" si="136"/>
        <v>0</v>
      </c>
      <c r="AP1472" s="32">
        <f t="shared" si="137"/>
        <v>0</v>
      </c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</row>
    <row r="1473" spans="37:60" ht="12.75">
      <c r="AK1473" s="32">
        <f t="shared" si="132"/>
        <v>0</v>
      </c>
      <c r="AL1473" s="32">
        <f t="shared" si="133"/>
        <v>0</v>
      </c>
      <c r="AM1473" s="32">
        <f t="shared" si="134"/>
        <v>0</v>
      </c>
      <c r="AN1473" s="32">
        <f t="shared" si="135"/>
        <v>0</v>
      </c>
      <c r="AO1473" s="32">
        <f t="shared" si="136"/>
        <v>0</v>
      </c>
      <c r="AP1473" s="32">
        <f t="shared" si="137"/>
        <v>0</v>
      </c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</row>
    <row r="1474" spans="37:60" ht="12.75">
      <c r="AK1474" s="32">
        <f t="shared" si="132"/>
        <v>0</v>
      </c>
      <c r="AL1474" s="32">
        <f t="shared" si="133"/>
        <v>0</v>
      </c>
      <c r="AM1474" s="32">
        <f t="shared" si="134"/>
        <v>0</v>
      </c>
      <c r="AN1474" s="32">
        <f t="shared" si="135"/>
        <v>0</v>
      </c>
      <c r="AO1474" s="32">
        <f t="shared" si="136"/>
        <v>0</v>
      </c>
      <c r="AP1474" s="32">
        <f t="shared" si="137"/>
        <v>0</v>
      </c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</row>
    <row r="1475" spans="37:60" ht="12.75">
      <c r="AK1475" s="32">
        <f t="shared" si="132"/>
        <v>0</v>
      </c>
      <c r="AL1475" s="32">
        <f t="shared" si="133"/>
        <v>0</v>
      </c>
      <c r="AM1475" s="32">
        <f t="shared" si="134"/>
        <v>0</v>
      </c>
      <c r="AN1475" s="32">
        <f t="shared" si="135"/>
        <v>0</v>
      </c>
      <c r="AO1475" s="32">
        <f t="shared" si="136"/>
        <v>0</v>
      </c>
      <c r="AP1475" s="32">
        <f t="shared" si="137"/>
        <v>0</v>
      </c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</row>
    <row r="1476" spans="37:60" ht="12.75">
      <c r="AK1476" s="32">
        <f aca="true" t="shared" si="138" ref="AK1476:AK1539">O1476-N1476</f>
        <v>0</v>
      </c>
      <c r="AL1476" s="32">
        <f aca="true" t="shared" si="139" ref="AL1476:AL1539">Q1476-P1476</f>
        <v>0</v>
      </c>
      <c r="AM1476" s="32">
        <f aca="true" t="shared" si="140" ref="AM1476:AM1539">S1476-R1476</f>
        <v>0</v>
      </c>
      <c r="AN1476" s="32">
        <f aca="true" t="shared" si="141" ref="AN1476:AN1539">U1476-T1476</f>
        <v>0</v>
      </c>
      <c r="AO1476" s="32">
        <f aca="true" t="shared" si="142" ref="AO1476:AO1539">W1476-V1476</f>
        <v>0</v>
      </c>
      <c r="AP1476" s="32">
        <f aca="true" t="shared" si="143" ref="AP1476:AP1539">Y1476-X1476</f>
        <v>0</v>
      </c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</row>
    <row r="1477" spans="37:60" ht="12.75">
      <c r="AK1477" s="32">
        <f t="shared" si="138"/>
        <v>0</v>
      </c>
      <c r="AL1477" s="32">
        <f t="shared" si="139"/>
        <v>0</v>
      </c>
      <c r="AM1477" s="32">
        <f t="shared" si="140"/>
        <v>0</v>
      </c>
      <c r="AN1477" s="32">
        <f t="shared" si="141"/>
        <v>0</v>
      </c>
      <c r="AO1477" s="32">
        <f t="shared" si="142"/>
        <v>0</v>
      </c>
      <c r="AP1477" s="32">
        <f t="shared" si="143"/>
        <v>0</v>
      </c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</row>
    <row r="1478" spans="37:60" ht="12.75">
      <c r="AK1478" s="32">
        <f t="shared" si="138"/>
        <v>0</v>
      </c>
      <c r="AL1478" s="32">
        <f t="shared" si="139"/>
        <v>0</v>
      </c>
      <c r="AM1478" s="32">
        <f t="shared" si="140"/>
        <v>0</v>
      </c>
      <c r="AN1478" s="32">
        <f t="shared" si="141"/>
        <v>0</v>
      </c>
      <c r="AO1478" s="32">
        <f t="shared" si="142"/>
        <v>0</v>
      </c>
      <c r="AP1478" s="32">
        <f t="shared" si="143"/>
        <v>0</v>
      </c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</row>
    <row r="1479" spans="37:60" ht="12.75">
      <c r="AK1479" s="32">
        <f t="shared" si="138"/>
        <v>0</v>
      </c>
      <c r="AL1479" s="32">
        <f t="shared" si="139"/>
        <v>0</v>
      </c>
      <c r="AM1479" s="32">
        <f t="shared" si="140"/>
        <v>0</v>
      </c>
      <c r="AN1479" s="32">
        <f t="shared" si="141"/>
        <v>0</v>
      </c>
      <c r="AO1479" s="32">
        <f t="shared" si="142"/>
        <v>0</v>
      </c>
      <c r="AP1479" s="32">
        <f t="shared" si="143"/>
        <v>0</v>
      </c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</row>
    <row r="1480" spans="37:60" ht="12.75">
      <c r="AK1480" s="32">
        <f t="shared" si="138"/>
        <v>0</v>
      </c>
      <c r="AL1480" s="32">
        <f t="shared" si="139"/>
        <v>0</v>
      </c>
      <c r="AM1480" s="32">
        <f t="shared" si="140"/>
        <v>0</v>
      </c>
      <c r="AN1480" s="32">
        <f t="shared" si="141"/>
        <v>0</v>
      </c>
      <c r="AO1480" s="32">
        <f t="shared" si="142"/>
        <v>0</v>
      </c>
      <c r="AP1480" s="32">
        <f t="shared" si="143"/>
        <v>0</v>
      </c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</row>
    <row r="1481" spans="37:60" ht="12.75">
      <c r="AK1481" s="32">
        <f t="shared" si="138"/>
        <v>0</v>
      </c>
      <c r="AL1481" s="32">
        <f t="shared" si="139"/>
        <v>0</v>
      </c>
      <c r="AM1481" s="32">
        <f t="shared" si="140"/>
        <v>0</v>
      </c>
      <c r="AN1481" s="32">
        <f t="shared" si="141"/>
        <v>0</v>
      </c>
      <c r="AO1481" s="32">
        <f t="shared" si="142"/>
        <v>0</v>
      </c>
      <c r="AP1481" s="32">
        <f t="shared" si="143"/>
        <v>0</v>
      </c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</row>
    <row r="1482" spans="37:60" ht="12.75">
      <c r="AK1482" s="32">
        <f t="shared" si="138"/>
        <v>0</v>
      </c>
      <c r="AL1482" s="32">
        <f t="shared" si="139"/>
        <v>0</v>
      </c>
      <c r="AM1482" s="32">
        <f t="shared" si="140"/>
        <v>0</v>
      </c>
      <c r="AN1482" s="32">
        <f t="shared" si="141"/>
        <v>0</v>
      </c>
      <c r="AO1482" s="32">
        <f t="shared" si="142"/>
        <v>0</v>
      </c>
      <c r="AP1482" s="32">
        <f t="shared" si="143"/>
        <v>0</v>
      </c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</row>
    <row r="1483" spans="37:60" ht="12.75">
      <c r="AK1483" s="32">
        <f t="shared" si="138"/>
        <v>0</v>
      </c>
      <c r="AL1483" s="32">
        <f t="shared" si="139"/>
        <v>0</v>
      </c>
      <c r="AM1483" s="32">
        <f t="shared" si="140"/>
        <v>0</v>
      </c>
      <c r="AN1483" s="32">
        <f t="shared" si="141"/>
        <v>0</v>
      </c>
      <c r="AO1483" s="32">
        <f t="shared" si="142"/>
        <v>0</v>
      </c>
      <c r="AP1483" s="32">
        <f t="shared" si="143"/>
        <v>0</v>
      </c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</row>
    <row r="1484" spans="37:60" ht="12.75">
      <c r="AK1484" s="32">
        <f t="shared" si="138"/>
        <v>0</v>
      </c>
      <c r="AL1484" s="32">
        <f t="shared" si="139"/>
        <v>0</v>
      </c>
      <c r="AM1484" s="32">
        <f t="shared" si="140"/>
        <v>0</v>
      </c>
      <c r="AN1484" s="32">
        <f t="shared" si="141"/>
        <v>0</v>
      </c>
      <c r="AO1484" s="32">
        <f t="shared" si="142"/>
        <v>0</v>
      </c>
      <c r="AP1484" s="32">
        <f t="shared" si="143"/>
        <v>0</v>
      </c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</row>
    <row r="1485" spans="37:60" ht="12.75">
      <c r="AK1485" s="32">
        <f t="shared" si="138"/>
        <v>0</v>
      </c>
      <c r="AL1485" s="32">
        <f t="shared" si="139"/>
        <v>0</v>
      </c>
      <c r="AM1485" s="32">
        <f t="shared" si="140"/>
        <v>0</v>
      </c>
      <c r="AN1485" s="32">
        <f t="shared" si="141"/>
        <v>0</v>
      </c>
      <c r="AO1485" s="32">
        <f t="shared" si="142"/>
        <v>0</v>
      </c>
      <c r="AP1485" s="32">
        <f t="shared" si="143"/>
        <v>0</v>
      </c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</row>
    <row r="1486" spans="37:60" ht="12.75">
      <c r="AK1486" s="32">
        <f t="shared" si="138"/>
        <v>0</v>
      </c>
      <c r="AL1486" s="32">
        <f t="shared" si="139"/>
        <v>0</v>
      </c>
      <c r="AM1486" s="32">
        <f t="shared" si="140"/>
        <v>0</v>
      </c>
      <c r="AN1486" s="32">
        <f t="shared" si="141"/>
        <v>0</v>
      </c>
      <c r="AO1486" s="32">
        <f t="shared" si="142"/>
        <v>0</v>
      </c>
      <c r="AP1486" s="32">
        <f t="shared" si="143"/>
        <v>0</v>
      </c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</row>
    <row r="1487" spans="37:60" ht="12.75">
      <c r="AK1487" s="32">
        <f t="shared" si="138"/>
        <v>0</v>
      </c>
      <c r="AL1487" s="32">
        <f t="shared" si="139"/>
        <v>0</v>
      </c>
      <c r="AM1487" s="32">
        <f t="shared" si="140"/>
        <v>0</v>
      </c>
      <c r="AN1487" s="32">
        <f t="shared" si="141"/>
        <v>0</v>
      </c>
      <c r="AO1487" s="32">
        <f t="shared" si="142"/>
        <v>0</v>
      </c>
      <c r="AP1487" s="32">
        <f t="shared" si="143"/>
        <v>0</v>
      </c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</row>
    <row r="1488" spans="37:60" ht="12.75">
      <c r="AK1488" s="32">
        <f t="shared" si="138"/>
        <v>0</v>
      </c>
      <c r="AL1488" s="32">
        <f t="shared" si="139"/>
        <v>0</v>
      </c>
      <c r="AM1488" s="32">
        <f t="shared" si="140"/>
        <v>0</v>
      </c>
      <c r="AN1488" s="32">
        <f t="shared" si="141"/>
        <v>0</v>
      </c>
      <c r="AO1488" s="32">
        <f t="shared" si="142"/>
        <v>0</v>
      </c>
      <c r="AP1488" s="32">
        <f t="shared" si="143"/>
        <v>0</v>
      </c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</row>
    <row r="1489" spans="37:60" ht="12.75">
      <c r="AK1489" s="32">
        <f t="shared" si="138"/>
        <v>0</v>
      </c>
      <c r="AL1489" s="32">
        <f t="shared" si="139"/>
        <v>0</v>
      </c>
      <c r="AM1489" s="32">
        <f t="shared" si="140"/>
        <v>0</v>
      </c>
      <c r="AN1489" s="32">
        <f t="shared" si="141"/>
        <v>0</v>
      </c>
      <c r="AO1489" s="32">
        <f t="shared" si="142"/>
        <v>0</v>
      </c>
      <c r="AP1489" s="32">
        <f t="shared" si="143"/>
        <v>0</v>
      </c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</row>
    <row r="1490" spans="37:60" ht="12.75">
      <c r="AK1490" s="32">
        <f t="shared" si="138"/>
        <v>0</v>
      </c>
      <c r="AL1490" s="32">
        <f t="shared" si="139"/>
        <v>0</v>
      </c>
      <c r="AM1490" s="32">
        <f t="shared" si="140"/>
        <v>0</v>
      </c>
      <c r="AN1490" s="32">
        <f t="shared" si="141"/>
        <v>0</v>
      </c>
      <c r="AO1490" s="32">
        <f t="shared" si="142"/>
        <v>0</v>
      </c>
      <c r="AP1490" s="32">
        <f t="shared" si="143"/>
        <v>0</v>
      </c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</row>
    <row r="1491" spans="37:60" ht="12.75">
      <c r="AK1491" s="32">
        <f t="shared" si="138"/>
        <v>0</v>
      </c>
      <c r="AL1491" s="32">
        <f t="shared" si="139"/>
        <v>0</v>
      </c>
      <c r="AM1491" s="32">
        <f t="shared" si="140"/>
        <v>0</v>
      </c>
      <c r="AN1491" s="32">
        <f t="shared" si="141"/>
        <v>0</v>
      </c>
      <c r="AO1491" s="32">
        <f t="shared" si="142"/>
        <v>0</v>
      </c>
      <c r="AP1491" s="32">
        <f t="shared" si="143"/>
        <v>0</v>
      </c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</row>
    <row r="1492" spans="37:60" ht="12.75">
      <c r="AK1492" s="32">
        <f t="shared" si="138"/>
        <v>0</v>
      </c>
      <c r="AL1492" s="32">
        <f t="shared" si="139"/>
        <v>0</v>
      </c>
      <c r="AM1492" s="32">
        <f t="shared" si="140"/>
        <v>0</v>
      </c>
      <c r="AN1492" s="32">
        <f t="shared" si="141"/>
        <v>0</v>
      </c>
      <c r="AO1492" s="32">
        <f t="shared" si="142"/>
        <v>0</v>
      </c>
      <c r="AP1492" s="32">
        <f t="shared" si="143"/>
        <v>0</v>
      </c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</row>
    <row r="1493" spans="37:60" ht="12.75">
      <c r="AK1493" s="32">
        <f t="shared" si="138"/>
        <v>0</v>
      </c>
      <c r="AL1493" s="32">
        <f t="shared" si="139"/>
        <v>0</v>
      </c>
      <c r="AM1493" s="32">
        <f t="shared" si="140"/>
        <v>0</v>
      </c>
      <c r="AN1493" s="32">
        <f t="shared" si="141"/>
        <v>0</v>
      </c>
      <c r="AO1493" s="32">
        <f t="shared" si="142"/>
        <v>0</v>
      </c>
      <c r="AP1493" s="32">
        <f t="shared" si="143"/>
        <v>0</v>
      </c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</row>
    <row r="1494" spans="37:60" ht="12.75">
      <c r="AK1494" s="32">
        <f t="shared" si="138"/>
        <v>0</v>
      </c>
      <c r="AL1494" s="32">
        <f t="shared" si="139"/>
        <v>0</v>
      </c>
      <c r="AM1494" s="32">
        <f t="shared" si="140"/>
        <v>0</v>
      </c>
      <c r="AN1494" s="32">
        <f t="shared" si="141"/>
        <v>0</v>
      </c>
      <c r="AO1494" s="32">
        <f t="shared" si="142"/>
        <v>0</v>
      </c>
      <c r="AP1494" s="32">
        <f t="shared" si="143"/>
        <v>0</v>
      </c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</row>
    <row r="1495" spans="37:60" ht="12.75">
      <c r="AK1495" s="32">
        <f t="shared" si="138"/>
        <v>0</v>
      </c>
      <c r="AL1495" s="32">
        <f t="shared" si="139"/>
        <v>0</v>
      </c>
      <c r="AM1495" s="32">
        <f t="shared" si="140"/>
        <v>0</v>
      </c>
      <c r="AN1495" s="32">
        <f t="shared" si="141"/>
        <v>0</v>
      </c>
      <c r="AO1495" s="32">
        <f t="shared" si="142"/>
        <v>0</v>
      </c>
      <c r="AP1495" s="32">
        <f t="shared" si="143"/>
        <v>0</v>
      </c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</row>
    <row r="1496" spans="37:60" ht="12.75">
      <c r="AK1496" s="32">
        <f t="shared" si="138"/>
        <v>0</v>
      </c>
      <c r="AL1496" s="32">
        <f t="shared" si="139"/>
        <v>0</v>
      </c>
      <c r="AM1496" s="32">
        <f t="shared" si="140"/>
        <v>0</v>
      </c>
      <c r="AN1496" s="32">
        <f t="shared" si="141"/>
        <v>0</v>
      </c>
      <c r="AO1496" s="32">
        <f t="shared" si="142"/>
        <v>0</v>
      </c>
      <c r="AP1496" s="32">
        <f t="shared" si="143"/>
        <v>0</v>
      </c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</row>
    <row r="1497" spans="37:60" ht="12.75">
      <c r="AK1497" s="32">
        <f t="shared" si="138"/>
        <v>0</v>
      </c>
      <c r="AL1497" s="32">
        <f t="shared" si="139"/>
        <v>0</v>
      </c>
      <c r="AM1497" s="32">
        <f t="shared" si="140"/>
        <v>0</v>
      </c>
      <c r="AN1497" s="32">
        <f t="shared" si="141"/>
        <v>0</v>
      </c>
      <c r="AO1497" s="32">
        <f t="shared" si="142"/>
        <v>0</v>
      </c>
      <c r="AP1497" s="32">
        <f t="shared" si="143"/>
        <v>0</v>
      </c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</row>
    <row r="1498" spans="37:60" ht="12.75">
      <c r="AK1498" s="32">
        <f t="shared" si="138"/>
        <v>0</v>
      </c>
      <c r="AL1498" s="32">
        <f t="shared" si="139"/>
        <v>0</v>
      </c>
      <c r="AM1498" s="32">
        <f t="shared" si="140"/>
        <v>0</v>
      </c>
      <c r="AN1498" s="32">
        <f t="shared" si="141"/>
        <v>0</v>
      </c>
      <c r="AO1498" s="32">
        <f t="shared" si="142"/>
        <v>0</v>
      </c>
      <c r="AP1498" s="32">
        <f t="shared" si="143"/>
        <v>0</v>
      </c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</row>
    <row r="1499" spans="37:60" ht="12.75">
      <c r="AK1499" s="32">
        <f t="shared" si="138"/>
        <v>0</v>
      </c>
      <c r="AL1499" s="32">
        <f t="shared" si="139"/>
        <v>0</v>
      </c>
      <c r="AM1499" s="32">
        <f t="shared" si="140"/>
        <v>0</v>
      </c>
      <c r="AN1499" s="32">
        <f t="shared" si="141"/>
        <v>0</v>
      </c>
      <c r="AO1499" s="32">
        <f t="shared" si="142"/>
        <v>0</v>
      </c>
      <c r="AP1499" s="32">
        <f t="shared" si="143"/>
        <v>0</v>
      </c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</row>
    <row r="1500" spans="37:60" ht="12.75">
      <c r="AK1500" s="32">
        <f t="shared" si="138"/>
        <v>0</v>
      </c>
      <c r="AL1500" s="32">
        <f t="shared" si="139"/>
        <v>0</v>
      </c>
      <c r="AM1500" s="32">
        <f t="shared" si="140"/>
        <v>0</v>
      </c>
      <c r="AN1500" s="32">
        <f t="shared" si="141"/>
        <v>0</v>
      </c>
      <c r="AO1500" s="32">
        <f t="shared" si="142"/>
        <v>0</v>
      </c>
      <c r="AP1500" s="32">
        <f t="shared" si="143"/>
        <v>0</v>
      </c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</row>
    <row r="1501" spans="37:60" ht="12.75">
      <c r="AK1501" s="32">
        <f t="shared" si="138"/>
        <v>0</v>
      </c>
      <c r="AL1501" s="32">
        <f t="shared" si="139"/>
        <v>0</v>
      </c>
      <c r="AM1501" s="32">
        <f t="shared" si="140"/>
        <v>0</v>
      </c>
      <c r="AN1501" s="32">
        <f t="shared" si="141"/>
        <v>0</v>
      </c>
      <c r="AO1501" s="32">
        <f t="shared" si="142"/>
        <v>0</v>
      </c>
      <c r="AP1501" s="32">
        <f t="shared" si="143"/>
        <v>0</v>
      </c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</row>
    <row r="1502" spans="37:60" ht="12.75">
      <c r="AK1502" s="32">
        <f t="shared" si="138"/>
        <v>0</v>
      </c>
      <c r="AL1502" s="32">
        <f t="shared" si="139"/>
        <v>0</v>
      </c>
      <c r="AM1502" s="32">
        <f t="shared" si="140"/>
        <v>0</v>
      </c>
      <c r="AN1502" s="32">
        <f t="shared" si="141"/>
        <v>0</v>
      </c>
      <c r="AO1502" s="32">
        <f t="shared" si="142"/>
        <v>0</v>
      </c>
      <c r="AP1502" s="32">
        <f t="shared" si="143"/>
        <v>0</v>
      </c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</row>
    <row r="1503" spans="37:60" ht="12.75">
      <c r="AK1503" s="32">
        <f t="shared" si="138"/>
        <v>0</v>
      </c>
      <c r="AL1503" s="32">
        <f t="shared" si="139"/>
        <v>0</v>
      </c>
      <c r="AM1503" s="32">
        <f t="shared" si="140"/>
        <v>0</v>
      </c>
      <c r="AN1503" s="32">
        <f t="shared" si="141"/>
        <v>0</v>
      </c>
      <c r="AO1503" s="32">
        <f t="shared" si="142"/>
        <v>0</v>
      </c>
      <c r="AP1503" s="32">
        <f t="shared" si="143"/>
        <v>0</v>
      </c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</row>
    <row r="1504" spans="37:60" ht="12.75">
      <c r="AK1504" s="32">
        <f t="shared" si="138"/>
        <v>0</v>
      </c>
      <c r="AL1504" s="32">
        <f t="shared" si="139"/>
        <v>0</v>
      </c>
      <c r="AM1504" s="32">
        <f t="shared" si="140"/>
        <v>0</v>
      </c>
      <c r="AN1504" s="32">
        <f t="shared" si="141"/>
        <v>0</v>
      </c>
      <c r="AO1504" s="32">
        <f t="shared" si="142"/>
        <v>0</v>
      </c>
      <c r="AP1504" s="32">
        <f t="shared" si="143"/>
        <v>0</v>
      </c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</row>
    <row r="1505" spans="37:60" ht="12.75">
      <c r="AK1505" s="32">
        <f t="shared" si="138"/>
        <v>0</v>
      </c>
      <c r="AL1505" s="32">
        <f t="shared" si="139"/>
        <v>0</v>
      </c>
      <c r="AM1505" s="32">
        <f t="shared" si="140"/>
        <v>0</v>
      </c>
      <c r="AN1505" s="32">
        <f t="shared" si="141"/>
        <v>0</v>
      </c>
      <c r="AO1505" s="32">
        <f t="shared" si="142"/>
        <v>0</v>
      </c>
      <c r="AP1505" s="32">
        <f t="shared" si="143"/>
        <v>0</v>
      </c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</row>
    <row r="1506" spans="37:60" ht="12.75">
      <c r="AK1506" s="32">
        <f t="shared" si="138"/>
        <v>0</v>
      </c>
      <c r="AL1506" s="32">
        <f t="shared" si="139"/>
        <v>0</v>
      </c>
      <c r="AM1506" s="32">
        <f t="shared" si="140"/>
        <v>0</v>
      </c>
      <c r="AN1506" s="32">
        <f t="shared" si="141"/>
        <v>0</v>
      </c>
      <c r="AO1506" s="32">
        <f t="shared" si="142"/>
        <v>0</v>
      </c>
      <c r="AP1506" s="32">
        <f t="shared" si="143"/>
        <v>0</v>
      </c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</row>
    <row r="1507" spans="37:60" ht="12.75">
      <c r="AK1507" s="32">
        <f t="shared" si="138"/>
        <v>0</v>
      </c>
      <c r="AL1507" s="32">
        <f t="shared" si="139"/>
        <v>0</v>
      </c>
      <c r="AM1507" s="32">
        <f t="shared" si="140"/>
        <v>0</v>
      </c>
      <c r="AN1507" s="32">
        <f t="shared" si="141"/>
        <v>0</v>
      </c>
      <c r="AO1507" s="32">
        <f t="shared" si="142"/>
        <v>0</v>
      </c>
      <c r="AP1507" s="32">
        <f t="shared" si="143"/>
        <v>0</v>
      </c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</row>
    <row r="1508" spans="37:60" ht="12.75">
      <c r="AK1508" s="32">
        <f t="shared" si="138"/>
        <v>0</v>
      </c>
      <c r="AL1508" s="32">
        <f t="shared" si="139"/>
        <v>0</v>
      </c>
      <c r="AM1508" s="32">
        <f t="shared" si="140"/>
        <v>0</v>
      </c>
      <c r="AN1508" s="32">
        <f t="shared" si="141"/>
        <v>0</v>
      </c>
      <c r="AO1508" s="32">
        <f t="shared" si="142"/>
        <v>0</v>
      </c>
      <c r="AP1508" s="32">
        <f t="shared" si="143"/>
        <v>0</v>
      </c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</row>
    <row r="1509" spans="37:60" ht="12.75">
      <c r="AK1509" s="32">
        <f t="shared" si="138"/>
        <v>0</v>
      </c>
      <c r="AL1509" s="32">
        <f t="shared" si="139"/>
        <v>0</v>
      </c>
      <c r="AM1509" s="32">
        <f t="shared" si="140"/>
        <v>0</v>
      </c>
      <c r="AN1509" s="32">
        <f t="shared" si="141"/>
        <v>0</v>
      </c>
      <c r="AO1509" s="32">
        <f t="shared" si="142"/>
        <v>0</v>
      </c>
      <c r="AP1509" s="32">
        <f t="shared" si="143"/>
        <v>0</v>
      </c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</row>
    <row r="1510" spans="37:60" ht="12.75">
      <c r="AK1510" s="32">
        <f t="shared" si="138"/>
        <v>0</v>
      </c>
      <c r="AL1510" s="32">
        <f t="shared" si="139"/>
        <v>0</v>
      </c>
      <c r="AM1510" s="32">
        <f t="shared" si="140"/>
        <v>0</v>
      </c>
      <c r="AN1510" s="32">
        <f t="shared" si="141"/>
        <v>0</v>
      </c>
      <c r="AO1510" s="32">
        <f t="shared" si="142"/>
        <v>0</v>
      </c>
      <c r="AP1510" s="32">
        <f t="shared" si="143"/>
        <v>0</v>
      </c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</row>
    <row r="1511" spans="37:60" ht="12.75">
      <c r="AK1511" s="32">
        <f t="shared" si="138"/>
        <v>0</v>
      </c>
      <c r="AL1511" s="32">
        <f t="shared" si="139"/>
        <v>0</v>
      </c>
      <c r="AM1511" s="32">
        <f t="shared" si="140"/>
        <v>0</v>
      </c>
      <c r="AN1511" s="32">
        <f t="shared" si="141"/>
        <v>0</v>
      </c>
      <c r="AO1511" s="32">
        <f t="shared" si="142"/>
        <v>0</v>
      </c>
      <c r="AP1511" s="32">
        <f t="shared" si="143"/>
        <v>0</v>
      </c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</row>
    <row r="1512" spans="37:60" ht="12.75">
      <c r="AK1512" s="32">
        <f t="shared" si="138"/>
        <v>0</v>
      </c>
      <c r="AL1512" s="32">
        <f t="shared" si="139"/>
        <v>0</v>
      </c>
      <c r="AM1512" s="32">
        <f t="shared" si="140"/>
        <v>0</v>
      </c>
      <c r="AN1512" s="32">
        <f t="shared" si="141"/>
        <v>0</v>
      </c>
      <c r="AO1512" s="32">
        <f t="shared" si="142"/>
        <v>0</v>
      </c>
      <c r="AP1512" s="32">
        <f t="shared" si="143"/>
        <v>0</v>
      </c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</row>
    <row r="1513" spans="37:60" ht="12.75">
      <c r="AK1513" s="32">
        <f t="shared" si="138"/>
        <v>0</v>
      </c>
      <c r="AL1513" s="32">
        <f t="shared" si="139"/>
        <v>0</v>
      </c>
      <c r="AM1513" s="32">
        <f t="shared" si="140"/>
        <v>0</v>
      </c>
      <c r="AN1513" s="32">
        <f t="shared" si="141"/>
        <v>0</v>
      </c>
      <c r="AO1513" s="32">
        <f t="shared" si="142"/>
        <v>0</v>
      </c>
      <c r="AP1513" s="32">
        <f t="shared" si="143"/>
        <v>0</v>
      </c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</row>
    <row r="1514" spans="37:60" ht="12.75">
      <c r="AK1514" s="32">
        <f t="shared" si="138"/>
        <v>0</v>
      </c>
      <c r="AL1514" s="32">
        <f t="shared" si="139"/>
        <v>0</v>
      </c>
      <c r="AM1514" s="32">
        <f t="shared" si="140"/>
        <v>0</v>
      </c>
      <c r="AN1514" s="32">
        <f t="shared" si="141"/>
        <v>0</v>
      </c>
      <c r="AO1514" s="32">
        <f t="shared" si="142"/>
        <v>0</v>
      </c>
      <c r="AP1514" s="32">
        <f t="shared" si="143"/>
        <v>0</v>
      </c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</row>
    <row r="1515" spans="37:60" ht="12.75">
      <c r="AK1515" s="32">
        <f t="shared" si="138"/>
        <v>0</v>
      </c>
      <c r="AL1515" s="32">
        <f t="shared" si="139"/>
        <v>0</v>
      </c>
      <c r="AM1515" s="32">
        <f t="shared" si="140"/>
        <v>0</v>
      </c>
      <c r="AN1515" s="32">
        <f t="shared" si="141"/>
        <v>0</v>
      </c>
      <c r="AO1515" s="32">
        <f t="shared" si="142"/>
        <v>0</v>
      </c>
      <c r="AP1515" s="32">
        <f t="shared" si="143"/>
        <v>0</v>
      </c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</row>
    <row r="1516" spans="37:60" ht="12.75">
      <c r="AK1516" s="32">
        <f t="shared" si="138"/>
        <v>0</v>
      </c>
      <c r="AL1516" s="32">
        <f t="shared" si="139"/>
        <v>0</v>
      </c>
      <c r="AM1516" s="32">
        <f t="shared" si="140"/>
        <v>0</v>
      </c>
      <c r="AN1516" s="32">
        <f t="shared" si="141"/>
        <v>0</v>
      </c>
      <c r="AO1516" s="32">
        <f t="shared" si="142"/>
        <v>0</v>
      </c>
      <c r="AP1516" s="32">
        <f t="shared" si="143"/>
        <v>0</v>
      </c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</row>
    <row r="1517" spans="37:60" ht="12.75">
      <c r="AK1517" s="32">
        <f t="shared" si="138"/>
        <v>0</v>
      </c>
      <c r="AL1517" s="32">
        <f t="shared" si="139"/>
        <v>0</v>
      </c>
      <c r="AM1517" s="32">
        <f t="shared" si="140"/>
        <v>0</v>
      </c>
      <c r="AN1517" s="32">
        <f t="shared" si="141"/>
        <v>0</v>
      </c>
      <c r="AO1517" s="32">
        <f t="shared" si="142"/>
        <v>0</v>
      </c>
      <c r="AP1517" s="32">
        <f t="shared" si="143"/>
        <v>0</v>
      </c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</row>
    <row r="1518" spans="37:60" ht="12.75">
      <c r="AK1518" s="32">
        <f t="shared" si="138"/>
        <v>0</v>
      </c>
      <c r="AL1518" s="32">
        <f t="shared" si="139"/>
        <v>0</v>
      </c>
      <c r="AM1518" s="32">
        <f t="shared" si="140"/>
        <v>0</v>
      </c>
      <c r="AN1518" s="32">
        <f t="shared" si="141"/>
        <v>0</v>
      </c>
      <c r="AO1518" s="32">
        <f t="shared" si="142"/>
        <v>0</v>
      </c>
      <c r="AP1518" s="32">
        <f t="shared" si="143"/>
        <v>0</v>
      </c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</row>
    <row r="1519" spans="37:60" ht="12.75">
      <c r="AK1519" s="32">
        <f t="shared" si="138"/>
        <v>0</v>
      </c>
      <c r="AL1519" s="32">
        <f t="shared" si="139"/>
        <v>0</v>
      </c>
      <c r="AM1519" s="32">
        <f t="shared" si="140"/>
        <v>0</v>
      </c>
      <c r="AN1519" s="32">
        <f t="shared" si="141"/>
        <v>0</v>
      </c>
      <c r="AO1519" s="32">
        <f t="shared" si="142"/>
        <v>0</v>
      </c>
      <c r="AP1519" s="32">
        <f t="shared" si="143"/>
        <v>0</v>
      </c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</row>
    <row r="1520" spans="37:60" ht="12.75">
      <c r="AK1520" s="32">
        <f t="shared" si="138"/>
        <v>0</v>
      </c>
      <c r="AL1520" s="32">
        <f t="shared" si="139"/>
        <v>0</v>
      </c>
      <c r="AM1520" s="32">
        <f t="shared" si="140"/>
        <v>0</v>
      </c>
      <c r="AN1520" s="32">
        <f t="shared" si="141"/>
        <v>0</v>
      </c>
      <c r="AO1520" s="32">
        <f t="shared" si="142"/>
        <v>0</v>
      </c>
      <c r="AP1520" s="32">
        <f t="shared" si="143"/>
        <v>0</v>
      </c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</row>
    <row r="1521" spans="37:60" ht="12.75">
      <c r="AK1521" s="32">
        <f t="shared" si="138"/>
        <v>0</v>
      </c>
      <c r="AL1521" s="32">
        <f t="shared" si="139"/>
        <v>0</v>
      </c>
      <c r="AM1521" s="32">
        <f t="shared" si="140"/>
        <v>0</v>
      </c>
      <c r="AN1521" s="32">
        <f t="shared" si="141"/>
        <v>0</v>
      </c>
      <c r="AO1521" s="32">
        <f t="shared" si="142"/>
        <v>0</v>
      </c>
      <c r="AP1521" s="32">
        <f t="shared" si="143"/>
        <v>0</v>
      </c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</row>
    <row r="1522" spans="37:60" ht="12.75">
      <c r="AK1522" s="32">
        <f t="shared" si="138"/>
        <v>0</v>
      </c>
      <c r="AL1522" s="32">
        <f t="shared" si="139"/>
        <v>0</v>
      </c>
      <c r="AM1522" s="32">
        <f t="shared" si="140"/>
        <v>0</v>
      </c>
      <c r="AN1522" s="32">
        <f t="shared" si="141"/>
        <v>0</v>
      </c>
      <c r="AO1522" s="32">
        <f t="shared" si="142"/>
        <v>0</v>
      </c>
      <c r="AP1522" s="32">
        <f t="shared" si="143"/>
        <v>0</v>
      </c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</row>
    <row r="1523" spans="37:60" ht="12.75">
      <c r="AK1523" s="32">
        <f t="shared" si="138"/>
        <v>0</v>
      </c>
      <c r="AL1523" s="32">
        <f t="shared" si="139"/>
        <v>0</v>
      </c>
      <c r="AM1523" s="32">
        <f t="shared" si="140"/>
        <v>0</v>
      </c>
      <c r="AN1523" s="32">
        <f t="shared" si="141"/>
        <v>0</v>
      </c>
      <c r="AO1523" s="32">
        <f t="shared" si="142"/>
        <v>0</v>
      </c>
      <c r="AP1523" s="32">
        <f t="shared" si="143"/>
        <v>0</v>
      </c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</row>
    <row r="1524" spans="37:60" ht="12.75">
      <c r="AK1524" s="32">
        <f t="shared" si="138"/>
        <v>0</v>
      </c>
      <c r="AL1524" s="32">
        <f t="shared" si="139"/>
        <v>0</v>
      </c>
      <c r="AM1524" s="32">
        <f t="shared" si="140"/>
        <v>0</v>
      </c>
      <c r="AN1524" s="32">
        <f t="shared" si="141"/>
        <v>0</v>
      </c>
      <c r="AO1524" s="32">
        <f t="shared" si="142"/>
        <v>0</v>
      </c>
      <c r="AP1524" s="32">
        <f t="shared" si="143"/>
        <v>0</v>
      </c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</row>
    <row r="1525" spans="37:60" ht="12.75">
      <c r="AK1525" s="32">
        <f t="shared" si="138"/>
        <v>0</v>
      </c>
      <c r="AL1525" s="32">
        <f t="shared" si="139"/>
        <v>0</v>
      </c>
      <c r="AM1525" s="32">
        <f t="shared" si="140"/>
        <v>0</v>
      </c>
      <c r="AN1525" s="32">
        <f t="shared" si="141"/>
        <v>0</v>
      </c>
      <c r="AO1525" s="32">
        <f t="shared" si="142"/>
        <v>0</v>
      </c>
      <c r="AP1525" s="32">
        <f t="shared" si="143"/>
        <v>0</v>
      </c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</row>
    <row r="1526" spans="37:60" ht="12.75">
      <c r="AK1526" s="32">
        <f t="shared" si="138"/>
        <v>0</v>
      </c>
      <c r="AL1526" s="32">
        <f t="shared" si="139"/>
        <v>0</v>
      </c>
      <c r="AM1526" s="32">
        <f t="shared" si="140"/>
        <v>0</v>
      </c>
      <c r="AN1526" s="32">
        <f t="shared" si="141"/>
        <v>0</v>
      </c>
      <c r="AO1526" s="32">
        <f t="shared" si="142"/>
        <v>0</v>
      </c>
      <c r="AP1526" s="32">
        <f t="shared" si="143"/>
        <v>0</v>
      </c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</row>
    <row r="1527" spans="37:60" ht="12.75">
      <c r="AK1527" s="32">
        <f t="shared" si="138"/>
        <v>0</v>
      </c>
      <c r="AL1527" s="32">
        <f t="shared" si="139"/>
        <v>0</v>
      </c>
      <c r="AM1527" s="32">
        <f t="shared" si="140"/>
        <v>0</v>
      </c>
      <c r="AN1527" s="32">
        <f t="shared" si="141"/>
        <v>0</v>
      </c>
      <c r="AO1527" s="32">
        <f t="shared" si="142"/>
        <v>0</v>
      </c>
      <c r="AP1527" s="32">
        <f t="shared" si="143"/>
        <v>0</v>
      </c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</row>
    <row r="1528" spans="37:60" ht="12.75">
      <c r="AK1528" s="32">
        <f t="shared" si="138"/>
        <v>0</v>
      </c>
      <c r="AL1528" s="32">
        <f t="shared" si="139"/>
        <v>0</v>
      </c>
      <c r="AM1528" s="32">
        <f t="shared" si="140"/>
        <v>0</v>
      </c>
      <c r="AN1528" s="32">
        <f t="shared" si="141"/>
        <v>0</v>
      </c>
      <c r="AO1528" s="32">
        <f t="shared" si="142"/>
        <v>0</v>
      </c>
      <c r="AP1528" s="32">
        <f t="shared" si="143"/>
        <v>0</v>
      </c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</row>
    <row r="1529" spans="37:60" ht="12.75">
      <c r="AK1529" s="32">
        <f t="shared" si="138"/>
        <v>0</v>
      </c>
      <c r="AL1529" s="32">
        <f t="shared" si="139"/>
        <v>0</v>
      </c>
      <c r="AM1529" s="32">
        <f t="shared" si="140"/>
        <v>0</v>
      </c>
      <c r="AN1529" s="32">
        <f t="shared" si="141"/>
        <v>0</v>
      </c>
      <c r="AO1529" s="32">
        <f t="shared" si="142"/>
        <v>0</v>
      </c>
      <c r="AP1529" s="32">
        <f t="shared" si="143"/>
        <v>0</v>
      </c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</row>
    <row r="1530" spans="37:60" ht="12.75">
      <c r="AK1530" s="32">
        <f t="shared" si="138"/>
        <v>0</v>
      </c>
      <c r="AL1530" s="32">
        <f t="shared" si="139"/>
        <v>0</v>
      </c>
      <c r="AM1530" s="32">
        <f t="shared" si="140"/>
        <v>0</v>
      </c>
      <c r="AN1530" s="32">
        <f t="shared" si="141"/>
        <v>0</v>
      </c>
      <c r="AO1530" s="32">
        <f t="shared" si="142"/>
        <v>0</v>
      </c>
      <c r="AP1530" s="32">
        <f t="shared" si="143"/>
        <v>0</v>
      </c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</row>
    <row r="1531" spans="37:60" ht="12.75">
      <c r="AK1531" s="32">
        <f t="shared" si="138"/>
        <v>0</v>
      </c>
      <c r="AL1531" s="32">
        <f t="shared" si="139"/>
        <v>0</v>
      </c>
      <c r="AM1531" s="32">
        <f t="shared" si="140"/>
        <v>0</v>
      </c>
      <c r="AN1531" s="32">
        <f t="shared" si="141"/>
        <v>0</v>
      </c>
      <c r="AO1531" s="32">
        <f t="shared" si="142"/>
        <v>0</v>
      </c>
      <c r="AP1531" s="32">
        <f t="shared" si="143"/>
        <v>0</v>
      </c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</row>
    <row r="1532" spans="37:60" ht="12.75">
      <c r="AK1532" s="32">
        <f t="shared" si="138"/>
        <v>0</v>
      </c>
      <c r="AL1532" s="32">
        <f t="shared" si="139"/>
        <v>0</v>
      </c>
      <c r="AM1532" s="32">
        <f t="shared" si="140"/>
        <v>0</v>
      </c>
      <c r="AN1532" s="32">
        <f t="shared" si="141"/>
        <v>0</v>
      </c>
      <c r="AO1532" s="32">
        <f t="shared" si="142"/>
        <v>0</v>
      </c>
      <c r="AP1532" s="32">
        <f t="shared" si="143"/>
        <v>0</v>
      </c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</row>
    <row r="1533" spans="37:60" ht="12.75">
      <c r="AK1533" s="32">
        <f t="shared" si="138"/>
        <v>0</v>
      </c>
      <c r="AL1533" s="32">
        <f t="shared" si="139"/>
        <v>0</v>
      </c>
      <c r="AM1533" s="32">
        <f t="shared" si="140"/>
        <v>0</v>
      </c>
      <c r="AN1533" s="32">
        <f t="shared" si="141"/>
        <v>0</v>
      </c>
      <c r="AO1533" s="32">
        <f t="shared" si="142"/>
        <v>0</v>
      </c>
      <c r="AP1533" s="32">
        <f t="shared" si="143"/>
        <v>0</v>
      </c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</row>
    <row r="1534" spans="37:60" ht="12.75">
      <c r="AK1534" s="32">
        <f t="shared" si="138"/>
        <v>0</v>
      </c>
      <c r="AL1534" s="32">
        <f t="shared" si="139"/>
        <v>0</v>
      </c>
      <c r="AM1534" s="32">
        <f t="shared" si="140"/>
        <v>0</v>
      </c>
      <c r="AN1534" s="32">
        <f t="shared" si="141"/>
        <v>0</v>
      </c>
      <c r="AO1534" s="32">
        <f t="shared" si="142"/>
        <v>0</v>
      </c>
      <c r="AP1534" s="32">
        <f t="shared" si="143"/>
        <v>0</v>
      </c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</row>
    <row r="1535" spans="37:60" ht="12.75">
      <c r="AK1535" s="32">
        <f t="shared" si="138"/>
        <v>0</v>
      </c>
      <c r="AL1535" s="32">
        <f t="shared" si="139"/>
        <v>0</v>
      </c>
      <c r="AM1535" s="32">
        <f t="shared" si="140"/>
        <v>0</v>
      </c>
      <c r="AN1535" s="32">
        <f t="shared" si="141"/>
        <v>0</v>
      </c>
      <c r="AO1535" s="32">
        <f t="shared" si="142"/>
        <v>0</v>
      </c>
      <c r="AP1535" s="32">
        <f t="shared" si="143"/>
        <v>0</v>
      </c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</row>
    <row r="1536" spans="37:60" ht="12.75">
      <c r="AK1536" s="32">
        <f t="shared" si="138"/>
        <v>0</v>
      </c>
      <c r="AL1536" s="32">
        <f t="shared" si="139"/>
        <v>0</v>
      </c>
      <c r="AM1536" s="32">
        <f t="shared" si="140"/>
        <v>0</v>
      </c>
      <c r="AN1536" s="32">
        <f t="shared" si="141"/>
        <v>0</v>
      </c>
      <c r="AO1536" s="32">
        <f t="shared" si="142"/>
        <v>0</v>
      </c>
      <c r="AP1536" s="32">
        <f t="shared" si="143"/>
        <v>0</v>
      </c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</row>
    <row r="1537" spans="37:60" ht="12.75">
      <c r="AK1537" s="32">
        <f t="shared" si="138"/>
        <v>0</v>
      </c>
      <c r="AL1537" s="32">
        <f t="shared" si="139"/>
        <v>0</v>
      </c>
      <c r="AM1537" s="32">
        <f t="shared" si="140"/>
        <v>0</v>
      </c>
      <c r="AN1537" s="32">
        <f t="shared" si="141"/>
        <v>0</v>
      </c>
      <c r="AO1537" s="32">
        <f t="shared" si="142"/>
        <v>0</v>
      </c>
      <c r="AP1537" s="32">
        <f t="shared" si="143"/>
        <v>0</v>
      </c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</row>
    <row r="1538" spans="37:60" ht="12.75">
      <c r="AK1538" s="32">
        <f t="shared" si="138"/>
        <v>0</v>
      </c>
      <c r="AL1538" s="32">
        <f t="shared" si="139"/>
        <v>0</v>
      </c>
      <c r="AM1538" s="32">
        <f t="shared" si="140"/>
        <v>0</v>
      </c>
      <c r="AN1538" s="32">
        <f t="shared" si="141"/>
        <v>0</v>
      </c>
      <c r="AO1538" s="32">
        <f t="shared" si="142"/>
        <v>0</v>
      </c>
      <c r="AP1538" s="32">
        <f t="shared" si="143"/>
        <v>0</v>
      </c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</row>
    <row r="1539" spans="37:60" ht="12.75">
      <c r="AK1539" s="32">
        <f t="shared" si="138"/>
        <v>0</v>
      </c>
      <c r="AL1539" s="32">
        <f t="shared" si="139"/>
        <v>0</v>
      </c>
      <c r="AM1539" s="32">
        <f t="shared" si="140"/>
        <v>0</v>
      </c>
      <c r="AN1539" s="32">
        <f t="shared" si="141"/>
        <v>0</v>
      </c>
      <c r="AO1539" s="32">
        <f t="shared" si="142"/>
        <v>0</v>
      </c>
      <c r="AP1539" s="32">
        <f t="shared" si="143"/>
        <v>0</v>
      </c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</row>
    <row r="1540" spans="37:60" ht="12.75">
      <c r="AK1540" s="32">
        <f aca="true" t="shared" si="144" ref="AK1540:AK1603">O1540-N1540</f>
        <v>0</v>
      </c>
      <c r="AL1540" s="32">
        <f aca="true" t="shared" si="145" ref="AL1540:AL1603">Q1540-P1540</f>
        <v>0</v>
      </c>
      <c r="AM1540" s="32">
        <f aca="true" t="shared" si="146" ref="AM1540:AM1603">S1540-R1540</f>
        <v>0</v>
      </c>
      <c r="AN1540" s="32">
        <f aca="true" t="shared" si="147" ref="AN1540:AN1603">U1540-T1540</f>
        <v>0</v>
      </c>
      <c r="AO1540" s="32">
        <f aca="true" t="shared" si="148" ref="AO1540:AO1603">W1540-V1540</f>
        <v>0</v>
      </c>
      <c r="AP1540" s="32">
        <f aca="true" t="shared" si="149" ref="AP1540:AP1603">Y1540-X1540</f>
        <v>0</v>
      </c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</row>
    <row r="1541" spans="37:60" ht="12.75">
      <c r="AK1541" s="32">
        <f t="shared" si="144"/>
        <v>0</v>
      </c>
      <c r="AL1541" s="32">
        <f t="shared" si="145"/>
        <v>0</v>
      </c>
      <c r="AM1541" s="32">
        <f t="shared" si="146"/>
        <v>0</v>
      </c>
      <c r="AN1541" s="32">
        <f t="shared" si="147"/>
        <v>0</v>
      </c>
      <c r="AO1541" s="32">
        <f t="shared" si="148"/>
        <v>0</v>
      </c>
      <c r="AP1541" s="32">
        <f t="shared" si="149"/>
        <v>0</v>
      </c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</row>
    <row r="1542" spans="37:60" ht="12.75">
      <c r="AK1542" s="32">
        <f t="shared" si="144"/>
        <v>0</v>
      </c>
      <c r="AL1542" s="32">
        <f t="shared" si="145"/>
        <v>0</v>
      </c>
      <c r="AM1542" s="32">
        <f t="shared" si="146"/>
        <v>0</v>
      </c>
      <c r="AN1542" s="32">
        <f t="shared" si="147"/>
        <v>0</v>
      </c>
      <c r="AO1542" s="32">
        <f t="shared" si="148"/>
        <v>0</v>
      </c>
      <c r="AP1542" s="32">
        <f t="shared" si="149"/>
        <v>0</v>
      </c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</row>
    <row r="1543" spans="37:60" ht="12.75">
      <c r="AK1543" s="32">
        <f t="shared" si="144"/>
        <v>0</v>
      </c>
      <c r="AL1543" s="32">
        <f t="shared" si="145"/>
        <v>0</v>
      </c>
      <c r="AM1543" s="32">
        <f t="shared" si="146"/>
        <v>0</v>
      </c>
      <c r="AN1543" s="32">
        <f t="shared" si="147"/>
        <v>0</v>
      </c>
      <c r="AO1543" s="32">
        <f t="shared" si="148"/>
        <v>0</v>
      </c>
      <c r="AP1543" s="32">
        <f t="shared" si="149"/>
        <v>0</v>
      </c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</row>
    <row r="1544" spans="37:60" ht="12.75">
      <c r="AK1544" s="32">
        <f t="shared" si="144"/>
        <v>0</v>
      </c>
      <c r="AL1544" s="32">
        <f t="shared" si="145"/>
        <v>0</v>
      </c>
      <c r="AM1544" s="32">
        <f t="shared" si="146"/>
        <v>0</v>
      </c>
      <c r="AN1544" s="32">
        <f t="shared" si="147"/>
        <v>0</v>
      </c>
      <c r="AO1544" s="32">
        <f t="shared" si="148"/>
        <v>0</v>
      </c>
      <c r="AP1544" s="32">
        <f t="shared" si="149"/>
        <v>0</v>
      </c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</row>
    <row r="1545" spans="37:60" ht="12.75">
      <c r="AK1545" s="32">
        <f t="shared" si="144"/>
        <v>0</v>
      </c>
      <c r="AL1545" s="32">
        <f t="shared" si="145"/>
        <v>0</v>
      </c>
      <c r="AM1545" s="32">
        <f t="shared" si="146"/>
        <v>0</v>
      </c>
      <c r="AN1545" s="32">
        <f t="shared" si="147"/>
        <v>0</v>
      </c>
      <c r="AO1545" s="32">
        <f t="shared" si="148"/>
        <v>0</v>
      </c>
      <c r="AP1545" s="32">
        <f t="shared" si="149"/>
        <v>0</v>
      </c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</row>
    <row r="1546" spans="37:60" ht="12.75">
      <c r="AK1546" s="32">
        <f t="shared" si="144"/>
        <v>0</v>
      </c>
      <c r="AL1546" s="32">
        <f t="shared" si="145"/>
        <v>0</v>
      </c>
      <c r="AM1546" s="32">
        <f t="shared" si="146"/>
        <v>0</v>
      </c>
      <c r="AN1546" s="32">
        <f t="shared" si="147"/>
        <v>0</v>
      </c>
      <c r="AO1546" s="32">
        <f t="shared" si="148"/>
        <v>0</v>
      </c>
      <c r="AP1546" s="32">
        <f t="shared" si="149"/>
        <v>0</v>
      </c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</row>
    <row r="1547" spans="37:60" ht="12.75">
      <c r="AK1547" s="32">
        <f t="shared" si="144"/>
        <v>0</v>
      </c>
      <c r="AL1547" s="32">
        <f t="shared" si="145"/>
        <v>0</v>
      </c>
      <c r="AM1547" s="32">
        <f t="shared" si="146"/>
        <v>0</v>
      </c>
      <c r="AN1547" s="32">
        <f t="shared" si="147"/>
        <v>0</v>
      </c>
      <c r="AO1547" s="32">
        <f t="shared" si="148"/>
        <v>0</v>
      </c>
      <c r="AP1547" s="32">
        <f t="shared" si="149"/>
        <v>0</v>
      </c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</row>
    <row r="1548" spans="37:60" ht="12.75">
      <c r="AK1548" s="32">
        <f t="shared" si="144"/>
        <v>0</v>
      </c>
      <c r="AL1548" s="32">
        <f t="shared" si="145"/>
        <v>0</v>
      </c>
      <c r="AM1548" s="32">
        <f t="shared" si="146"/>
        <v>0</v>
      </c>
      <c r="AN1548" s="32">
        <f t="shared" si="147"/>
        <v>0</v>
      </c>
      <c r="AO1548" s="32">
        <f t="shared" si="148"/>
        <v>0</v>
      </c>
      <c r="AP1548" s="32">
        <f t="shared" si="149"/>
        <v>0</v>
      </c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</row>
    <row r="1549" spans="37:60" ht="12.75">
      <c r="AK1549" s="32">
        <f t="shared" si="144"/>
        <v>0</v>
      </c>
      <c r="AL1549" s="32">
        <f t="shared" si="145"/>
        <v>0</v>
      </c>
      <c r="AM1549" s="32">
        <f t="shared" si="146"/>
        <v>0</v>
      </c>
      <c r="AN1549" s="32">
        <f t="shared" si="147"/>
        <v>0</v>
      </c>
      <c r="AO1549" s="32">
        <f t="shared" si="148"/>
        <v>0</v>
      </c>
      <c r="AP1549" s="32">
        <f t="shared" si="149"/>
        <v>0</v>
      </c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</row>
    <row r="1550" spans="37:60" ht="12.75">
      <c r="AK1550" s="32">
        <f t="shared" si="144"/>
        <v>0</v>
      </c>
      <c r="AL1550" s="32">
        <f t="shared" si="145"/>
        <v>0</v>
      </c>
      <c r="AM1550" s="32">
        <f t="shared" si="146"/>
        <v>0</v>
      </c>
      <c r="AN1550" s="32">
        <f t="shared" si="147"/>
        <v>0</v>
      </c>
      <c r="AO1550" s="32">
        <f t="shared" si="148"/>
        <v>0</v>
      </c>
      <c r="AP1550" s="32">
        <f t="shared" si="149"/>
        <v>0</v>
      </c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</row>
    <row r="1551" spans="37:60" ht="12.75">
      <c r="AK1551" s="32">
        <f t="shared" si="144"/>
        <v>0</v>
      </c>
      <c r="AL1551" s="32">
        <f t="shared" si="145"/>
        <v>0</v>
      </c>
      <c r="AM1551" s="32">
        <f t="shared" si="146"/>
        <v>0</v>
      </c>
      <c r="AN1551" s="32">
        <f t="shared" si="147"/>
        <v>0</v>
      </c>
      <c r="AO1551" s="32">
        <f t="shared" si="148"/>
        <v>0</v>
      </c>
      <c r="AP1551" s="32">
        <f t="shared" si="149"/>
        <v>0</v>
      </c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</row>
    <row r="1552" spans="37:60" ht="12.75">
      <c r="AK1552" s="32">
        <f t="shared" si="144"/>
        <v>0</v>
      </c>
      <c r="AL1552" s="32">
        <f t="shared" si="145"/>
        <v>0</v>
      </c>
      <c r="AM1552" s="32">
        <f t="shared" si="146"/>
        <v>0</v>
      </c>
      <c r="AN1552" s="32">
        <f t="shared" si="147"/>
        <v>0</v>
      </c>
      <c r="AO1552" s="32">
        <f t="shared" si="148"/>
        <v>0</v>
      </c>
      <c r="AP1552" s="32">
        <f t="shared" si="149"/>
        <v>0</v>
      </c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</row>
    <row r="1553" spans="37:60" ht="12.75">
      <c r="AK1553" s="32">
        <f t="shared" si="144"/>
        <v>0</v>
      </c>
      <c r="AL1553" s="32">
        <f t="shared" si="145"/>
        <v>0</v>
      </c>
      <c r="AM1553" s="32">
        <f t="shared" si="146"/>
        <v>0</v>
      </c>
      <c r="AN1553" s="32">
        <f t="shared" si="147"/>
        <v>0</v>
      </c>
      <c r="AO1553" s="32">
        <f t="shared" si="148"/>
        <v>0</v>
      </c>
      <c r="AP1553" s="32">
        <f t="shared" si="149"/>
        <v>0</v>
      </c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</row>
    <row r="1554" spans="37:60" ht="12.75">
      <c r="AK1554" s="32">
        <f t="shared" si="144"/>
        <v>0</v>
      </c>
      <c r="AL1554" s="32">
        <f t="shared" si="145"/>
        <v>0</v>
      </c>
      <c r="AM1554" s="32">
        <f t="shared" si="146"/>
        <v>0</v>
      </c>
      <c r="AN1554" s="32">
        <f t="shared" si="147"/>
        <v>0</v>
      </c>
      <c r="AO1554" s="32">
        <f t="shared" si="148"/>
        <v>0</v>
      </c>
      <c r="AP1554" s="32">
        <f t="shared" si="149"/>
        <v>0</v>
      </c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</row>
    <row r="1555" spans="37:60" ht="12.75">
      <c r="AK1555" s="32">
        <f t="shared" si="144"/>
        <v>0</v>
      </c>
      <c r="AL1555" s="32">
        <f t="shared" si="145"/>
        <v>0</v>
      </c>
      <c r="AM1555" s="32">
        <f t="shared" si="146"/>
        <v>0</v>
      </c>
      <c r="AN1555" s="32">
        <f t="shared" si="147"/>
        <v>0</v>
      </c>
      <c r="AO1555" s="32">
        <f t="shared" si="148"/>
        <v>0</v>
      </c>
      <c r="AP1555" s="32">
        <f t="shared" si="149"/>
        <v>0</v>
      </c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</row>
    <row r="1556" spans="37:60" ht="12.75">
      <c r="AK1556" s="32">
        <f t="shared" si="144"/>
        <v>0</v>
      </c>
      <c r="AL1556" s="32">
        <f t="shared" si="145"/>
        <v>0</v>
      </c>
      <c r="AM1556" s="32">
        <f t="shared" si="146"/>
        <v>0</v>
      </c>
      <c r="AN1556" s="32">
        <f t="shared" si="147"/>
        <v>0</v>
      </c>
      <c r="AO1556" s="32">
        <f t="shared" si="148"/>
        <v>0</v>
      </c>
      <c r="AP1556" s="32">
        <f t="shared" si="149"/>
        <v>0</v>
      </c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</row>
    <row r="1557" spans="37:60" ht="12.75">
      <c r="AK1557" s="32">
        <f t="shared" si="144"/>
        <v>0</v>
      </c>
      <c r="AL1557" s="32">
        <f t="shared" si="145"/>
        <v>0</v>
      </c>
      <c r="AM1557" s="32">
        <f t="shared" si="146"/>
        <v>0</v>
      </c>
      <c r="AN1557" s="32">
        <f t="shared" si="147"/>
        <v>0</v>
      </c>
      <c r="AO1557" s="32">
        <f t="shared" si="148"/>
        <v>0</v>
      </c>
      <c r="AP1557" s="32">
        <f t="shared" si="149"/>
        <v>0</v>
      </c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</row>
    <row r="1558" spans="37:60" ht="12.75">
      <c r="AK1558" s="32">
        <f t="shared" si="144"/>
        <v>0</v>
      </c>
      <c r="AL1558" s="32">
        <f t="shared" si="145"/>
        <v>0</v>
      </c>
      <c r="AM1558" s="32">
        <f t="shared" si="146"/>
        <v>0</v>
      </c>
      <c r="AN1558" s="32">
        <f t="shared" si="147"/>
        <v>0</v>
      </c>
      <c r="AO1558" s="32">
        <f t="shared" si="148"/>
        <v>0</v>
      </c>
      <c r="AP1558" s="32">
        <f t="shared" si="149"/>
        <v>0</v>
      </c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</row>
    <row r="1559" spans="37:60" ht="12.75">
      <c r="AK1559" s="32">
        <f t="shared" si="144"/>
        <v>0</v>
      </c>
      <c r="AL1559" s="32">
        <f t="shared" si="145"/>
        <v>0</v>
      </c>
      <c r="AM1559" s="32">
        <f t="shared" si="146"/>
        <v>0</v>
      </c>
      <c r="AN1559" s="32">
        <f t="shared" si="147"/>
        <v>0</v>
      </c>
      <c r="AO1559" s="32">
        <f t="shared" si="148"/>
        <v>0</v>
      </c>
      <c r="AP1559" s="32">
        <f t="shared" si="149"/>
        <v>0</v>
      </c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</row>
    <row r="1560" spans="37:60" ht="12.75">
      <c r="AK1560" s="32">
        <f t="shared" si="144"/>
        <v>0</v>
      </c>
      <c r="AL1560" s="32">
        <f t="shared" si="145"/>
        <v>0</v>
      </c>
      <c r="AM1560" s="32">
        <f t="shared" si="146"/>
        <v>0</v>
      </c>
      <c r="AN1560" s="32">
        <f t="shared" si="147"/>
        <v>0</v>
      </c>
      <c r="AO1560" s="32">
        <f t="shared" si="148"/>
        <v>0</v>
      </c>
      <c r="AP1560" s="32">
        <f t="shared" si="149"/>
        <v>0</v>
      </c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</row>
    <row r="1561" spans="37:60" ht="12.75">
      <c r="AK1561" s="32">
        <f t="shared" si="144"/>
        <v>0</v>
      </c>
      <c r="AL1561" s="32">
        <f t="shared" si="145"/>
        <v>0</v>
      </c>
      <c r="AM1561" s="32">
        <f t="shared" si="146"/>
        <v>0</v>
      </c>
      <c r="AN1561" s="32">
        <f t="shared" si="147"/>
        <v>0</v>
      </c>
      <c r="AO1561" s="32">
        <f t="shared" si="148"/>
        <v>0</v>
      </c>
      <c r="AP1561" s="32">
        <f t="shared" si="149"/>
        <v>0</v>
      </c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</row>
    <row r="1562" spans="37:60" ht="12.75">
      <c r="AK1562" s="32">
        <f t="shared" si="144"/>
        <v>0</v>
      </c>
      <c r="AL1562" s="32">
        <f t="shared" si="145"/>
        <v>0</v>
      </c>
      <c r="AM1562" s="32">
        <f t="shared" si="146"/>
        <v>0</v>
      </c>
      <c r="AN1562" s="32">
        <f t="shared" si="147"/>
        <v>0</v>
      </c>
      <c r="AO1562" s="32">
        <f t="shared" si="148"/>
        <v>0</v>
      </c>
      <c r="AP1562" s="32">
        <f t="shared" si="149"/>
        <v>0</v>
      </c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</row>
    <row r="1563" spans="37:60" ht="12.75">
      <c r="AK1563" s="32">
        <f t="shared" si="144"/>
        <v>0</v>
      </c>
      <c r="AL1563" s="32">
        <f t="shared" si="145"/>
        <v>0</v>
      </c>
      <c r="AM1563" s="32">
        <f t="shared" si="146"/>
        <v>0</v>
      </c>
      <c r="AN1563" s="32">
        <f t="shared" si="147"/>
        <v>0</v>
      </c>
      <c r="AO1563" s="32">
        <f t="shared" si="148"/>
        <v>0</v>
      </c>
      <c r="AP1563" s="32">
        <f t="shared" si="149"/>
        <v>0</v>
      </c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</row>
    <row r="1564" spans="37:60" ht="12.75">
      <c r="AK1564" s="32">
        <f t="shared" si="144"/>
        <v>0</v>
      </c>
      <c r="AL1564" s="32">
        <f t="shared" si="145"/>
        <v>0</v>
      </c>
      <c r="AM1564" s="32">
        <f t="shared" si="146"/>
        <v>0</v>
      </c>
      <c r="AN1564" s="32">
        <f t="shared" si="147"/>
        <v>0</v>
      </c>
      <c r="AO1564" s="32">
        <f t="shared" si="148"/>
        <v>0</v>
      </c>
      <c r="AP1564" s="32">
        <f t="shared" si="149"/>
        <v>0</v>
      </c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</row>
    <row r="1565" spans="37:60" ht="12.75">
      <c r="AK1565" s="32">
        <f t="shared" si="144"/>
        <v>0</v>
      </c>
      <c r="AL1565" s="32">
        <f t="shared" si="145"/>
        <v>0</v>
      </c>
      <c r="AM1565" s="32">
        <f t="shared" si="146"/>
        <v>0</v>
      </c>
      <c r="AN1565" s="32">
        <f t="shared" si="147"/>
        <v>0</v>
      </c>
      <c r="AO1565" s="32">
        <f t="shared" si="148"/>
        <v>0</v>
      </c>
      <c r="AP1565" s="32">
        <f t="shared" si="149"/>
        <v>0</v>
      </c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</row>
    <row r="1566" spans="37:60" ht="12.75">
      <c r="AK1566" s="32">
        <f t="shared" si="144"/>
        <v>0</v>
      </c>
      <c r="AL1566" s="32">
        <f t="shared" si="145"/>
        <v>0</v>
      </c>
      <c r="AM1566" s="32">
        <f t="shared" si="146"/>
        <v>0</v>
      </c>
      <c r="AN1566" s="32">
        <f t="shared" si="147"/>
        <v>0</v>
      </c>
      <c r="AO1566" s="32">
        <f t="shared" si="148"/>
        <v>0</v>
      </c>
      <c r="AP1566" s="32">
        <f t="shared" si="149"/>
        <v>0</v>
      </c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</row>
    <row r="1567" spans="37:60" ht="12.75">
      <c r="AK1567" s="32">
        <f t="shared" si="144"/>
        <v>0</v>
      </c>
      <c r="AL1567" s="32">
        <f t="shared" si="145"/>
        <v>0</v>
      </c>
      <c r="AM1567" s="32">
        <f t="shared" si="146"/>
        <v>0</v>
      </c>
      <c r="AN1567" s="32">
        <f t="shared" si="147"/>
        <v>0</v>
      </c>
      <c r="AO1567" s="32">
        <f t="shared" si="148"/>
        <v>0</v>
      </c>
      <c r="AP1567" s="32">
        <f t="shared" si="149"/>
        <v>0</v>
      </c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</row>
    <row r="1568" spans="37:60" ht="12.75">
      <c r="AK1568" s="32">
        <f t="shared" si="144"/>
        <v>0</v>
      </c>
      <c r="AL1568" s="32">
        <f t="shared" si="145"/>
        <v>0</v>
      </c>
      <c r="AM1568" s="32">
        <f t="shared" si="146"/>
        <v>0</v>
      </c>
      <c r="AN1568" s="32">
        <f t="shared" si="147"/>
        <v>0</v>
      </c>
      <c r="AO1568" s="32">
        <f t="shared" si="148"/>
        <v>0</v>
      </c>
      <c r="AP1568" s="32">
        <f t="shared" si="149"/>
        <v>0</v>
      </c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</row>
    <row r="1569" spans="37:60" ht="12.75">
      <c r="AK1569" s="32">
        <f t="shared" si="144"/>
        <v>0</v>
      </c>
      <c r="AL1569" s="32">
        <f t="shared" si="145"/>
        <v>0</v>
      </c>
      <c r="AM1569" s="32">
        <f t="shared" si="146"/>
        <v>0</v>
      </c>
      <c r="AN1569" s="32">
        <f t="shared" si="147"/>
        <v>0</v>
      </c>
      <c r="AO1569" s="32">
        <f t="shared" si="148"/>
        <v>0</v>
      </c>
      <c r="AP1569" s="32">
        <f t="shared" si="149"/>
        <v>0</v>
      </c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</row>
    <row r="1570" spans="37:60" ht="12.75">
      <c r="AK1570" s="32">
        <f t="shared" si="144"/>
        <v>0</v>
      </c>
      <c r="AL1570" s="32">
        <f t="shared" si="145"/>
        <v>0</v>
      </c>
      <c r="AM1570" s="32">
        <f t="shared" si="146"/>
        <v>0</v>
      </c>
      <c r="AN1570" s="32">
        <f t="shared" si="147"/>
        <v>0</v>
      </c>
      <c r="AO1570" s="32">
        <f t="shared" si="148"/>
        <v>0</v>
      </c>
      <c r="AP1570" s="32">
        <f t="shared" si="149"/>
        <v>0</v>
      </c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</row>
    <row r="1571" spans="37:60" ht="12.75">
      <c r="AK1571" s="32">
        <f t="shared" si="144"/>
        <v>0</v>
      </c>
      <c r="AL1571" s="32">
        <f t="shared" si="145"/>
        <v>0</v>
      </c>
      <c r="AM1571" s="32">
        <f t="shared" si="146"/>
        <v>0</v>
      </c>
      <c r="AN1571" s="32">
        <f t="shared" si="147"/>
        <v>0</v>
      </c>
      <c r="AO1571" s="32">
        <f t="shared" si="148"/>
        <v>0</v>
      </c>
      <c r="AP1571" s="32">
        <f t="shared" si="149"/>
        <v>0</v>
      </c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</row>
    <row r="1572" spans="37:60" ht="12.75">
      <c r="AK1572" s="32">
        <f t="shared" si="144"/>
        <v>0</v>
      </c>
      <c r="AL1572" s="32">
        <f t="shared" si="145"/>
        <v>0</v>
      </c>
      <c r="AM1572" s="32">
        <f t="shared" si="146"/>
        <v>0</v>
      </c>
      <c r="AN1572" s="32">
        <f t="shared" si="147"/>
        <v>0</v>
      </c>
      <c r="AO1572" s="32">
        <f t="shared" si="148"/>
        <v>0</v>
      </c>
      <c r="AP1572" s="32">
        <f t="shared" si="149"/>
        <v>0</v>
      </c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</row>
    <row r="1573" spans="37:60" ht="12.75">
      <c r="AK1573" s="32">
        <f t="shared" si="144"/>
        <v>0</v>
      </c>
      <c r="AL1573" s="32">
        <f t="shared" si="145"/>
        <v>0</v>
      </c>
      <c r="AM1573" s="32">
        <f t="shared" si="146"/>
        <v>0</v>
      </c>
      <c r="AN1573" s="32">
        <f t="shared" si="147"/>
        <v>0</v>
      </c>
      <c r="AO1573" s="32">
        <f t="shared" si="148"/>
        <v>0</v>
      </c>
      <c r="AP1573" s="32">
        <f t="shared" si="149"/>
        <v>0</v>
      </c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</row>
    <row r="1574" spans="37:60" ht="12.75">
      <c r="AK1574" s="32">
        <f t="shared" si="144"/>
        <v>0</v>
      </c>
      <c r="AL1574" s="32">
        <f t="shared" si="145"/>
        <v>0</v>
      </c>
      <c r="AM1574" s="32">
        <f t="shared" si="146"/>
        <v>0</v>
      </c>
      <c r="AN1574" s="32">
        <f t="shared" si="147"/>
        <v>0</v>
      </c>
      <c r="AO1574" s="32">
        <f t="shared" si="148"/>
        <v>0</v>
      </c>
      <c r="AP1574" s="32">
        <f t="shared" si="149"/>
        <v>0</v>
      </c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</row>
    <row r="1575" spans="37:60" ht="12.75">
      <c r="AK1575" s="32">
        <f t="shared" si="144"/>
        <v>0</v>
      </c>
      <c r="AL1575" s="32">
        <f t="shared" si="145"/>
        <v>0</v>
      </c>
      <c r="AM1575" s="32">
        <f t="shared" si="146"/>
        <v>0</v>
      </c>
      <c r="AN1575" s="32">
        <f t="shared" si="147"/>
        <v>0</v>
      </c>
      <c r="AO1575" s="32">
        <f t="shared" si="148"/>
        <v>0</v>
      </c>
      <c r="AP1575" s="32">
        <f t="shared" si="149"/>
        <v>0</v>
      </c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</row>
    <row r="1576" spans="37:60" ht="12.75">
      <c r="AK1576" s="32">
        <f t="shared" si="144"/>
        <v>0</v>
      </c>
      <c r="AL1576" s="32">
        <f t="shared" si="145"/>
        <v>0</v>
      </c>
      <c r="AM1576" s="32">
        <f t="shared" si="146"/>
        <v>0</v>
      </c>
      <c r="AN1576" s="32">
        <f t="shared" si="147"/>
        <v>0</v>
      </c>
      <c r="AO1576" s="32">
        <f t="shared" si="148"/>
        <v>0</v>
      </c>
      <c r="AP1576" s="32">
        <f t="shared" si="149"/>
        <v>0</v>
      </c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</row>
    <row r="1577" spans="37:60" ht="12.75">
      <c r="AK1577" s="32">
        <f t="shared" si="144"/>
        <v>0</v>
      </c>
      <c r="AL1577" s="32">
        <f t="shared" si="145"/>
        <v>0</v>
      </c>
      <c r="AM1577" s="32">
        <f t="shared" si="146"/>
        <v>0</v>
      </c>
      <c r="AN1577" s="32">
        <f t="shared" si="147"/>
        <v>0</v>
      </c>
      <c r="AO1577" s="32">
        <f t="shared" si="148"/>
        <v>0</v>
      </c>
      <c r="AP1577" s="32">
        <f t="shared" si="149"/>
        <v>0</v>
      </c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</row>
    <row r="1578" spans="37:60" ht="12.75">
      <c r="AK1578" s="32">
        <f t="shared" si="144"/>
        <v>0</v>
      </c>
      <c r="AL1578" s="32">
        <f t="shared" si="145"/>
        <v>0</v>
      </c>
      <c r="AM1578" s="32">
        <f t="shared" si="146"/>
        <v>0</v>
      </c>
      <c r="AN1578" s="32">
        <f t="shared" si="147"/>
        <v>0</v>
      </c>
      <c r="AO1578" s="32">
        <f t="shared" si="148"/>
        <v>0</v>
      </c>
      <c r="AP1578" s="32">
        <f t="shared" si="149"/>
        <v>0</v>
      </c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</row>
    <row r="1579" spans="37:60" ht="12.75">
      <c r="AK1579" s="32">
        <f t="shared" si="144"/>
        <v>0</v>
      </c>
      <c r="AL1579" s="32">
        <f t="shared" si="145"/>
        <v>0</v>
      </c>
      <c r="AM1579" s="32">
        <f t="shared" si="146"/>
        <v>0</v>
      </c>
      <c r="AN1579" s="32">
        <f t="shared" si="147"/>
        <v>0</v>
      </c>
      <c r="AO1579" s="32">
        <f t="shared" si="148"/>
        <v>0</v>
      </c>
      <c r="AP1579" s="32">
        <f t="shared" si="149"/>
        <v>0</v>
      </c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</row>
    <row r="1580" spans="37:60" ht="12.75">
      <c r="AK1580" s="32">
        <f t="shared" si="144"/>
        <v>0</v>
      </c>
      <c r="AL1580" s="32">
        <f t="shared" si="145"/>
        <v>0</v>
      </c>
      <c r="AM1580" s="32">
        <f t="shared" si="146"/>
        <v>0</v>
      </c>
      <c r="AN1580" s="32">
        <f t="shared" si="147"/>
        <v>0</v>
      </c>
      <c r="AO1580" s="32">
        <f t="shared" si="148"/>
        <v>0</v>
      </c>
      <c r="AP1580" s="32">
        <f t="shared" si="149"/>
        <v>0</v>
      </c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</row>
    <row r="1581" spans="37:60" ht="12.75">
      <c r="AK1581" s="32">
        <f t="shared" si="144"/>
        <v>0</v>
      </c>
      <c r="AL1581" s="32">
        <f t="shared" si="145"/>
        <v>0</v>
      </c>
      <c r="AM1581" s="32">
        <f t="shared" si="146"/>
        <v>0</v>
      </c>
      <c r="AN1581" s="32">
        <f t="shared" si="147"/>
        <v>0</v>
      </c>
      <c r="AO1581" s="32">
        <f t="shared" si="148"/>
        <v>0</v>
      </c>
      <c r="AP1581" s="32">
        <f t="shared" si="149"/>
        <v>0</v>
      </c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</row>
    <row r="1582" spans="37:60" ht="12.75">
      <c r="AK1582" s="32">
        <f t="shared" si="144"/>
        <v>0</v>
      </c>
      <c r="AL1582" s="32">
        <f t="shared" si="145"/>
        <v>0</v>
      </c>
      <c r="AM1582" s="32">
        <f t="shared" si="146"/>
        <v>0</v>
      </c>
      <c r="AN1582" s="32">
        <f t="shared" si="147"/>
        <v>0</v>
      </c>
      <c r="AO1582" s="32">
        <f t="shared" si="148"/>
        <v>0</v>
      </c>
      <c r="AP1582" s="32">
        <f t="shared" si="149"/>
        <v>0</v>
      </c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</row>
    <row r="1583" spans="37:60" ht="12.75">
      <c r="AK1583" s="32">
        <f t="shared" si="144"/>
        <v>0</v>
      </c>
      <c r="AL1583" s="32">
        <f t="shared" si="145"/>
        <v>0</v>
      </c>
      <c r="AM1583" s="32">
        <f t="shared" si="146"/>
        <v>0</v>
      </c>
      <c r="AN1583" s="32">
        <f t="shared" si="147"/>
        <v>0</v>
      </c>
      <c r="AO1583" s="32">
        <f t="shared" si="148"/>
        <v>0</v>
      </c>
      <c r="AP1583" s="32">
        <f t="shared" si="149"/>
        <v>0</v>
      </c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</row>
    <row r="1584" spans="37:60" ht="12.75">
      <c r="AK1584" s="32">
        <f t="shared" si="144"/>
        <v>0</v>
      </c>
      <c r="AL1584" s="32">
        <f t="shared" si="145"/>
        <v>0</v>
      </c>
      <c r="AM1584" s="32">
        <f t="shared" si="146"/>
        <v>0</v>
      </c>
      <c r="AN1584" s="32">
        <f t="shared" si="147"/>
        <v>0</v>
      </c>
      <c r="AO1584" s="32">
        <f t="shared" si="148"/>
        <v>0</v>
      </c>
      <c r="AP1584" s="32">
        <f t="shared" si="149"/>
        <v>0</v>
      </c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</row>
    <row r="1585" spans="37:60" ht="12.75">
      <c r="AK1585" s="32">
        <f t="shared" si="144"/>
        <v>0</v>
      </c>
      <c r="AL1585" s="32">
        <f t="shared" si="145"/>
        <v>0</v>
      </c>
      <c r="AM1585" s="32">
        <f t="shared" si="146"/>
        <v>0</v>
      </c>
      <c r="AN1585" s="32">
        <f t="shared" si="147"/>
        <v>0</v>
      </c>
      <c r="AO1585" s="32">
        <f t="shared" si="148"/>
        <v>0</v>
      </c>
      <c r="AP1585" s="32">
        <f t="shared" si="149"/>
        <v>0</v>
      </c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</row>
    <row r="1586" spans="37:60" ht="12.75">
      <c r="AK1586" s="32">
        <f t="shared" si="144"/>
        <v>0</v>
      </c>
      <c r="AL1586" s="32">
        <f t="shared" si="145"/>
        <v>0</v>
      </c>
      <c r="AM1586" s="32">
        <f t="shared" si="146"/>
        <v>0</v>
      </c>
      <c r="AN1586" s="32">
        <f t="shared" si="147"/>
        <v>0</v>
      </c>
      <c r="AO1586" s="32">
        <f t="shared" si="148"/>
        <v>0</v>
      </c>
      <c r="AP1586" s="32">
        <f t="shared" si="149"/>
        <v>0</v>
      </c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</row>
    <row r="1587" spans="37:60" ht="12.75">
      <c r="AK1587" s="32">
        <f t="shared" si="144"/>
        <v>0</v>
      </c>
      <c r="AL1587" s="32">
        <f t="shared" si="145"/>
        <v>0</v>
      </c>
      <c r="AM1587" s="32">
        <f t="shared" si="146"/>
        <v>0</v>
      </c>
      <c r="AN1587" s="32">
        <f t="shared" si="147"/>
        <v>0</v>
      </c>
      <c r="AO1587" s="32">
        <f t="shared" si="148"/>
        <v>0</v>
      </c>
      <c r="AP1587" s="32">
        <f t="shared" si="149"/>
        <v>0</v>
      </c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</row>
    <row r="1588" spans="37:60" ht="12.75">
      <c r="AK1588" s="32">
        <f t="shared" si="144"/>
        <v>0</v>
      </c>
      <c r="AL1588" s="32">
        <f t="shared" si="145"/>
        <v>0</v>
      </c>
      <c r="AM1588" s="32">
        <f t="shared" si="146"/>
        <v>0</v>
      </c>
      <c r="AN1588" s="32">
        <f t="shared" si="147"/>
        <v>0</v>
      </c>
      <c r="AO1588" s="32">
        <f t="shared" si="148"/>
        <v>0</v>
      </c>
      <c r="AP1588" s="32">
        <f t="shared" si="149"/>
        <v>0</v>
      </c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</row>
    <row r="1589" spans="37:60" ht="12.75">
      <c r="AK1589" s="32">
        <f t="shared" si="144"/>
        <v>0</v>
      </c>
      <c r="AL1589" s="32">
        <f t="shared" si="145"/>
        <v>0</v>
      </c>
      <c r="AM1589" s="32">
        <f t="shared" si="146"/>
        <v>0</v>
      </c>
      <c r="AN1589" s="32">
        <f t="shared" si="147"/>
        <v>0</v>
      </c>
      <c r="AO1589" s="32">
        <f t="shared" si="148"/>
        <v>0</v>
      </c>
      <c r="AP1589" s="32">
        <f t="shared" si="149"/>
        <v>0</v>
      </c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</row>
    <row r="1590" spans="37:60" ht="12.75">
      <c r="AK1590" s="32">
        <f t="shared" si="144"/>
        <v>0</v>
      </c>
      <c r="AL1590" s="32">
        <f t="shared" si="145"/>
        <v>0</v>
      </c>
      <c r="AM1590" s="32">
        <f t="shared" si="146"/>
        <v>0</v>
      </c>
      <c r="AN1590" s="32">
        <f t="shared" si="147"/>
        <v>0</v>
      </c>
      <c r="AO1590" s="32">
        <f t="shared" si="148"/>
        <v>0</v>
      </c>
      <c r="AP1590" s="32">
        <f t="shared" si="149"/>
        <v>0</v>
      </c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</row>
    <row r="1591" spans="37:60" ht="12.75">
      <c r="AK1591" s="32">
        <f t="shared" si="144"/>
        <v>0</v>
      </c>
      <c r="AL1591" s="32">
        <f t="shared" si="145"/>
        <v>0</v>
      </c>
      <c r="AM1591" s="32">
        <f t="shared" si="146"/>
        <v>0</v>
      </c>
      <c r="AN1591" s="32">
        <f t="shared" si="147"/>
        <v>0</v>
      </c>
      <c r="AO1591" s="32">
        <f t="shared" si="148"/>
        <v>0</v>
      </c>
      <c r="AP1591" s="32">
        <f t="shared" si="149"/>
        <v>0</v>
      </c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</row>
    <row r="1592" spans="37:60" ht="12.75">
      <c r="AK1592" s="32">
        <f t="shared" si="144"/>
        <v>0</v>
      </c>
      <c r="AL1592" s="32">
        <f t="shared" si="145"/>
        <v>0</v>
      </c>
      <c r="AM1592" s="32">
        <f t="shared" si="146"/>
        <v>0</v>
      </c>
      <c r="AN1592" s="32">
        <f t="shared" si="147"/>
        <v>0</v>
      </c>
      <c r="AO1592" s="32">
        <f t="shared" si="148"/>
        <v>0</v>
      </c>
      <c r="AP1592" s="32">
        <f t="shared" si="149"/>
        <v>0</v>
      </c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</row>
    <row r="1593" spans="37:60" ht="12.75">
      <c r="AK1593" s="32">
        <f t="shared" si="144"/>
        <v>0</v>
      </c>
      <c r="AL1593" s="32">
        <f t="shared" si="145"/>
        <v>0</v>
      </c>
      <c r="AM1593" s="32">
        <f t="shared" si="146"/>
        <v>0</v>
      </c>
      <c r="AN1593" s="32">
        <f t="shared" si="147"/>
        <v>0</v>
      </c>
      <c r="AO1593" s="32">
        <f t="shared" si="148"/>
        <v>0</v>
      </c>
      <c r="AP1593" s="32">
        <f t="shared" si="149"/>
        <v>0</v>
      </c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</row>
    <row r="1594" spans="37:60" ht="12.75">
      <c r="AK1594" s="32">
        <f t="shared" si="144"/>
        <v>0</v>
      </c>
      <c r="AL1594" s="32">
        <f t="shared" si="145"/>
        <v>0</v>
      </c>
      <c r="AM1594" s="32">
        <f t="shared" si="146"/>
        <v>0</v>
      </c>
      <c r="AN1594" s="32">
        <f t="shared" si="147"/>
        <v>0</v>
      </c>
      <c r="AO1594" s="32">
        <f t="shared" si="148"/>
        <v>0</v>
      </c>
      <c r="AP1594" s="32">
        <f t="shared" si="149"/>
        <v>0</v>
      </c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</row>
    <row r="1595" spans="37:60" ht="12.75">
      <c r="AK1595" s="32">
        <f t="shared" si="144"/>
        <v>0</v>
      </c>
      <c r="AL1595" s="32">
        <f t="shared" si="145"/>
        <v>0</v>
      </c>
      <c r="AM1595" s="32">
        <f t="shared" si="146"/>
        <v>0</v>
      </c>
      <c r="AN1595" s="32">
        <f t="shared" si="147"/>
        <v>0</v>
      </c>
      <c r="AO1595" s="32">
        <f t="shared" si="148"/>
        <v>0</v>
      </c>
      <c r="AP1595" s="32">
        <f t="shared" si="149"/>
        <v>0</v>
      </c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</row>
    <row r="1596" spans="37:60" ht="12.75">
      <c r="AK1596" s="32">
        <f t="shared" si="144"/>
        <v>0</v>
      </c>
      <c r="AL1596" s="32">
        <f t="shared" si="145"/>
        <v>0</v>
      </c>
      <c r="AM1596" s="32">
        <f t="shared" si="146"/>
        <v>0</v>
      </c>
      <c r="AN1596" s="32">
        <f t="shared" si="147"/>
        <v>0</v>
      </c>
      <c r="AO1596" s="32">
        <f t="shared" si="148"/>
        <v>0</v>
      </c>
      <c r="AP1596" s="32">
        <f t="shared" si="149"/>
        <v>0</v>
      </c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</row>
    <row r="1597" spans="37:60" ht="12.75">
      <c r="AK1597" s="32">
        <f t="shared" si="144"/>
        <v>0</v>
      </c>
      <c r="AL1597" s="32">
        <f t="shared" si="145"/>
        <v>0</v>
      </c>
      <c r="AM1597" s="32">
        <f t="shared" si="146"/>
        <v>0</v>
      </c>
      <c r="AN1597" s="32">
        <f t="shared" si="147"/>
        <v>0</v>
      </c>
      <c r="AO1597" s="32">
        <f t="shared" si="148"/>
        <v>0</v>
      </c>
      <c r="AP1597" s="32">
        <f t="shared" si="149"/>
        <v>0</v>
      </c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</row>
    <row r="1598" spans="37:60" ht="12.75">
      <c r="AK1598" s="32">
        <f t="shared" si="144"/>
        <v>0</v>
      </c>
      <c r="AL1598" s="32">
        <f t="shared" si="145"/>
        <v>0</v>
      </c>
      <c r="AM1598" s="32">
        <f t="shared" si="146"/>
        <v>0</v>
      </c>
      <c r="AN1598" s="32">
        <f t="shared" si="147"/>
        <v>0</v>
      </c>
      <c r="AO1598" s="32">
        <f t="shared" si="148"/>
        <v>0</v>
      </c>
      <c r="AP1598" s="32">
        <f t="shared" si="149"/>
        <v>0</v>
      </c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</row>
    <row r="1599" spans="37:60" ht="12.75">
      <c r="AK1599" s="32">
        <f t="shared" si="144"/>
        <v>0</v>
      </c>
      <c r="AL1599" s="32">
        <f t="shared" si="145"/>
        <v>0</v>
      </c>
      <c r="AM1599" s="32">
        <f t="shared" si="146"/>
        <v>0</v>
      </c>
      <c r="AN1599" s="32">
        <f t="shared" si="147"/>
        <v>0</v>
      </c>
      <c r="AO1599" s="32">
        <f t="shared" si="148"/>
        <v>0</v>
      </c>
      <c r="AP1599" s="32">
        <f t="shared" si="149"/>
        <v>0</v>
      </c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</row>
    <row r="1600" spans="37:60" ht="12.75">
      <c r="AK1600" s="32">
        <f t="shared" si="144"/>
        <v>0</v>
      </c>
      <c r="AL1600" s="32">
        <f t="shared" si="145"/>
        <v>0</v>
      </c>
      <c r="AM1600" s="32">
        <f t="shared" si="146"/>
        <v>0</v>
      </c>
      <c r="AN1600" s="32">
        <f t="shared" si="147"/>
        <v>0</v>
      </c>
      <c r="AO1600" s="32">
        <f t="shared" si="148"/>
        <v>0</v>
      </c>
      <c r="AP1600" s="32">
        <f t="shared" si="149"/>
        <v>0</v>
      </c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</row>
    <row r="1601" spans="37:60" ht="12.75">
      <c r="AK1601" s="32">
        <f t="shared" si="144"/>
        <v>0</v>
      </c>
      <c r="AL1601" s="32">
        <f t="shared" si="145"/>
        <v>0</v>
      </c>
      <c r="AM1601" s="32">
        <f t="shared" si="146"/>
        <v>0</v>
      </c>
      <c r="AN1601" s="32">
        <f t="shared" si="147"/>
        <v>0</v>
      </c>
      <c r="AO1601" s="32">
        <f t="shared" si="148"/>
        <v>0</v>
      </c>
      <c r="AP1601" s="32">
        <f t="shared" si="149"/>
        <v>0</v>
      </c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</row>
    <row r="1602" spans="37:60" ht="12.75">
      <c r="AK1602" s="32">
        <f t="shared" si="144"/>
        <v>0</v>
      </c>
      <c r="AL1602" s="32">
        <f t="shared" si="145"/>
        <v>0</v>
      </c>
      <c r="AM1602" s="32">
        <f t="shared" si="146"/>
        <v>0</v>
      </c>
      <c r="AN1602" s="32">
        <f t="shared" si="147"/>
        <v>0</v>
      </c>
      <c r="AO1602" s="32">
        <f t="shared" si="148"/>
        <v>0</v>
      </c>
      <c r="AP1602" s="32">
        <f t="shared" si="149"/>
        <v>0</v>
      </c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</row>
    <row r="1603" spans="37:60" ht="12.75">
      <c r="AK1603" s="32">
        <f t="shared" si="144"/>
        <v>0</v>
      </c>
      <c r="AL1603" s="32">
        <f t="shared" si="145"/>
        <v>0</v>
      </c>
      <c r="AM1603" s="32">
        <f t="shared" si="146"/>
        <v>0</v>
      </c>
      <c r="AN1603" s="32">
        <f t="shared" si="147"/>
        <v>0</v>
      </c>
      <c r="AO1603" s="32">
        <f t="shared" si="148"/>
        <v>0</v>
      </c>
      <c r="AP1603" s="32">
        <f t="shared" si="149"/>
        <v>0</v>
      </c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</row>
    <row r="1604" spans="37:60" ht="12.75">
      <c r="AK1604" s="32">
        <f aca="true" t="shared" si="150" ref="AK1604:AK1667">O1604-N1604</f>
        <v>0</v>
      </c>
      <c r="AL1604" s="32">
        <f aca="true" t="shared" si="151" ref="AL1604:AL1667">Q1604-P1604</f>
        <v>0</v>
      </c>
      <c r="AM1604" s="32">
        <f aca="true" t="shared" si="152" ref="AM1604:AM1667">S1604-R1604</f>
        <v>0</v>
      </c>
      <c r="AN1604" s="32">
        <f aca="true" t="shared" si="153" ref="AN1604:AN1667">U1604-T1604</f>
        <v>0</v>
      </c>
      <c r="AO1604" s="32">
        <f aca="true" t="shared" si="154" ref="AO1604:AO1667">W1604-V1604</f>
        <v>0</v>
      </c>
      <c r="AP1604" s="32">
        <f aca="true" t="shared" si="155" ref="AP1604:AP1667">Y1604-X1604</f>
        <v>0</v>
      </c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</row>
    <row r="1605" spans="37:60" ht="12.75">
      <c r="AK1605" s="32">
        <f t="shared" si="150"/>
        <v>0</v>
      </c>
      <c r="AL1605" s="32">
        <f t="shared" si="151"/>
        <v>0</v>
      </c>
      <c r="AM1605" s="32">
        <f t="shared" si="152"/>
        <v>0</v>
      </c>
      <c r="AN1605" s="32">
        <f t="shared" si="153"/>
        <v>0</v>
      </c>
      <c r="AO1605" s="32">
        <f t="shared" si="154"/>
        <v>0</v>
      </c>
      <c r="AP1605" s="32">
        <f t="shared" si="155"/>
        <v>0</v>
      </c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</row>
    <row r="1606" spans="37:60" ht="12.75">
      <c r="AK1606" s="32">
        <f t="shared" si="150"/>
        <v>0</v>
      </c>
      <c r="AL1606" s="32">
        <f t="shared" si="151"/>
        <v>0</v>
      </c>
      <c r="AM1606" s="32">
        <f t="shared" si="152"/>
        <v>0</v>
      </c>
      <c r="AN1606" s="32">
        <f t="shared" si="153"/>
        <v>0</v>
      </c>
      <c r="AO1606" s="32">
        <f t="shared" si="154"/>
        <v>0</v>
      </c>
      <c r="AP1606" s="32">
        <f t="shared" si="155"/>
        <v>0</v>
      </c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</row>
    <row r="1607" spans="37:60" ht="12.75">
      <c r="AK1607" s="32">
        <f t="shared" si="150"/>
        <v>0</v>
      </c>
      <c r="AL1607" s="32">
        <f t="shared" si="151"/>
        <v>0</v>
      </c>
      <c r="AM1607" s="32">
        <f t="shared" si="152"/>
        <v>0</v>
      </c>
      <c r="AN1607" s="32">
        <f t="shared" si="153"/>
        <v>0</v>
      </c>
      <c r="AO1607" s="32">
        <f t="shared" si="154"/>
        <v>0</v>
      </c>
      <c r="AP1607" s="32">
        <f t="shared" si="155"/>
        <v>0</v>
      </c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</row>
    <row r="1608" spans="37:60" ht="12.75">
      <c r="AK1608" s="32">
        <f t="shared" si="150"/>
        <v>0</v>
      </c>
      <c r="AL1608" s="32">
        <f t="shared" si="151"/>
        <v>0</v>
      </c>
      <c r="AM1608" s="32">
        <f t="shared" si="152"/>
        <v>0</v>
      </c>
      <c r="AN1608" s="32">
        <f t="shared" si="153"/>
        <v>0</v>
      </c>
      <c r="AO1608" s="32">
        <f t="shared" si="154"/>
        <v>0</v>
      </c>
      <c r="AP1608" s="32">
        <f t="shared" si="155"/>
        <v>0</v>
      </c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</row>
    <row r="1609" spans="37:60" ht="12.75">
      <c r="AK1609" s="32">
        <f t="shared" si="150"/>
        <v>0</v>
      </c>
      <c r="AL1609" s="32">
        <f t="shared" si="151"/>
        <v>0</v>
      </c>
      <c r="AM1609" s="32">
        <f t="shared" si="152"/>
        <v>0</v>
      </c>
      <c r="AN1609" s="32">
        <f t="shared" si="153"/>
        <v>0</v>
      </c>
      <c r="AO1609" s="32">
        <f t="shared" si="154"/>
        <v>0</v>
      </c>
      <c r="AP1609" s="32">
        <f t="shared" si="155"/>
        <v>0</v>
      </c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</row>
    <row r="1610" spans="37:60" ht="12.75">
      <c r="AK1610" s="32">
        <f t="shared" si="150"/>
        <v>0</v>
      </c>
      <c r="AL1610" s="32">
        <f t="shared" si="151"/>
        <v>0</v>
      </c>
      <c r="AM1610" s="32">
        <f t="shared" si="152"/>
        <v>0</v>
      </c>
      <c r="AN1610" s="32">
        <f t="shared" si="153"/>
        <v>0</v>
      </c>
      <c r="AO1610" s="32">
        <f t="shared" si="154"/>
        <v>0</v>
      </c>
      <c r="AP1610" s="32">
        <f t="shared" si="155"/>
        <v>0</v>
      </c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</row>
    <row r="1611" spans="37:60" ht="12.75">
      <c r="AK1611" s="32">
        <f t="shared" si="150"/>
        <v>0</v>
      </c>
      <c r="AL1611" s="32">
        <f t="shared" si="151"/>
        <v>0</v>
      </c>
      <c r="AM1611" s="32">
        <f t="shared" si="152"/>
        <v>0</v>
      </c>
      <c r="AN1611" s="32">
        <f t="shared" si="153"/>
        <v>0</v>
      </c>
      <c r="AO1611" s="32">
        <f t="shared" si="154"/>
        <v>0</v>
      </c>
      <c r="AP1611" s="32">
        <f t="shared" si="155"/>
        <v>0</v>
      </c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</row>
    <row r="1612" spans="37:60" ht="12.75">
      <c r="AK1612" s="32">
        <f t="shared" si="150"/>
        <v>0</v>
      </c>
      <c r="AL1612" s="32">
        <f t="shared" si="151"/>
        <v>0</v>
      </c>
      <c r="AM1612" s="32">
        <f t="shared" si="152"/>
        <v>0</v>
      </c>
      <c r="AN1612" s="32">
        <f t="shared" si="153"/>
        <v>0</v>
      </c>
      <c r="AO1612" s="32">
        <f t="shared" si="154"/>
        <v>0</v>
      </c>
      <c r="AP1612" s="32">
        <f t="shared" si="155"/>
        <v>0</v>
      </c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</row>
    <row r="1613" spans="37:60" ht="12.75">
      <c r="AK1613" s="32">
        <f t="shared" si="150"/>
        <v>0</v>
      </c>
      <c r="AL1613" s="32">
        <f t="shared" si="151"/>
        <v>0</v>
      </c>
      <c r="AM1613" s="32">
        <f t="shared" si="152"/>
        <v>0</v>
      </c>
      <c r="AN1613" s="32">
        <f t="shared" si="153"/>
        <v>0</v>
      </c>
      <c r="AO1613" s="32">
        <f t="shared" si="154"/>
        <v>0</v>
      </c>
      <c r="AP1613" s="32">
        <f t="shared" si="155"/>
        <v>0</v>
      </c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</row>
    <row r="1614" spans="37:60" ht="12.75">
      <c r="AK1614" s="32">
        <f t="shared" si="150"/>
        <v>0</v>
      </c>
      <c r="AL1614" s="32">
        <f t="shared" si="151"/>
        <v>0</v>
      </c>
      <c r="AM1614" s="32">
        <f t="shared" si="152"/>
        <v>0</v>
      </c>
      <c r="AN1614" s="32">
        <f t="shared" si="153"/>
        <v>0</v>
      </c>
      <c r="AO1614" s="32">
        <f t="shared" si="154"/>
        <v>0</v>
      </c>
      <c r="AP1614" s="32">
        <f t="shared" si="155"/>
        <v>0</v>
      </c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</row>
    <row r="1615" spans="37:60" ht="12.75">
      <c r="AK1615" s="32">
        <f t="shared" si="150"/>
        <v>0</v>
      </c>
      <c r="AL1615" s="32">
        <f t="shared" si="151"/>
        <v>0</v>
      </c>
      <c r="AM1615" s="32">
        <f t="shared" si="152"/>
        <v>0</v>
      </c>
      <c r="AN1615" s="32">
        <f t="shared" si="153"/>
        <v>0</v>
      </c>
      <c r="AO1615" s="32">
        <f t="shared" si="154"/>
        <v>0</v>
      </c>
      <c r="AP1615" s="32">
        <f t="shared" si="155"/>
        <v>0</v>
      </c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</row>
    <row r="1616" spans="37:60" ht="12.75">
      <c r="AK1616" s="32">
        <f t="shared" si="150"/>
        <v>0</v>
      </c>
      <c r="AL1616" s="32">
        <f t="shared" si="151"/>
        <v>0</v>
      </c>
      <c r="AM1616" s="32">
        <f t="shared" si="152"/>
        <v>0</v>
      </c>
      <c r="AN1616" s="32">
        <f t="shared" si="153"/>
        <v>0</v>
      </c>
      <c r="AO1616" s="32">
        <f t="shared" si="154"/>
        <v>0</v>
      </c>
      <c r="AP1616" s="32">
        <f t="shared" si="155"/>
        <v>0</v>
      </c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</row>
    <row r="1617" spans="37:60" ht="12.75">
      <c r="AK1617" s="32">
        <f t="shared" si="150"/>
        <v>0</v>
      </c>
      <c r="AL1617" s="32">
        <f t="shared" si="151"/>
        <v>0</v>
      </c>
      <c r="AM1617" s="32">
        <f t="shared" si="152"/>
        <v>0</v>
      </c>
      <c r="AN1617" s="32">
        <f t="shared" si="153"/>
        <v>0</v>
      </c>
      <c r="AO1617" s="32">
        <f t="shared" si="154"/>
        <v>0</v>
      </c>
      <c r="AP1617" s="32">
        <f t="shared" si="155"/>
        <v>0</v>
      </c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</row>
    <row r="1618" spans="37:60" ht="12.75">
      <c r="AK1618" s="32">
        <f t="shared" si="150"/>
        <v>0</v>
      </c>
      <c r="AL1618" s="32">
        <f t="shared" si="151"/>
        <v>0</v>
      </c>
      <c r="AM1618" s="32">
        <f t="shared" si="152"/>
        <v>0</v>
      </c>
      <c r="AN1618" s="32">
        <f t="shared" si="153"/>
        <v>0</v>
      </c>
      <c r="AO1618" s="32">
        <f t="shared" si="154"/>
        <v>0</v>
      </c>
      <c r="AP1618" s="32">
        <f t="shared" si="155"/>
        <v>0</v>
      </c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</row>
    <row r="1619" spans="37:60" ht="12.75">
      <c r="AK1619" s="32">
        <f t="shared" si="150"/>
        <v>0</v>
      </c>
      <c r="AL1619" s="32">
        <f t="shared" si="151"/>
        <v>0</v>
      </c>
      <c r="AM1619" s="32">
        <f t="shared" si="152"/>
        <v>0</v>
      </c>
      <c r="AN1619" s="32">
        <f t="shared" si="153"/>
        <v>0</v>
      </c>
      <c r="AO1619" s="32">
        <f t="shared" si="154"/>
        <v>0</v>
      </c>
      <c r="AP1619" s="32">
        <f t="shared" si="155"/>
        <v>0</v>
      </c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</row>
    <row r="1620" spans="37:60" ht="12.75">
      <c r="AK1620" s="32">
        <f t="shared" si="150"/>
        <v>0</v>
      </c>
      <c r="AL1620" s="32">
        <f t="shared" si="151"/>
        <v>0</v>
      </c>
      <c r="AM1620" s="32">
        <f t="shared" si="152"/>
        <v>0</v>
      </c>
      <c r="AN1620" s="32">
        <f t="shared" si="153"/>
        <v>0</v>
      </c>
      <c r="AO1620" s="32">
        <f t="shared" si="154"/>
        <v>0</v>
      </c>
      <c r="AP1620" s="32">
        <f t="shared" si="155"/>
        <v>0</v>
      </c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</row>
    <row r="1621" spans="37:60" ht="12.75">
      <c r="AK1621" s="32">
        <f t="shared" si="150"/>
        <v>0</v>
      </c>
      <c r="AL1621" s="32">
        <f t="shared" si="151"/>
        <v>0</v>
      </c>
      <c r="AM1621" s="32">
        <f t="shared" si="152"/>
        <v>0</v>
      </c>
      <c r="AN1621" s="32">
        <f t="shared" si="153"/>
        <v>0</v>
      </c>
      <c r="AO1621" s="32">
        <f t="shared" si="154"/>
        <v>0</v>
      </c>
      <c r="AP1621" s="32">
        <f t="shared" si="155"/>
        <v>0</v>
      </c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</row>
    <row r="1622" spans="37:60" ht="12.75">
      <c r="AK1622" s="32">
        <f t="shared" si="150"/>
        <v>0</v>
      </c>
      <c r="AL1622" s="32">
        <f t="shared" si="151"/>
        <v>0</v>
      </c>
      <c r="AM1622" s="32">
        <f t="shared" si="152"/>
        <v>0</v>
      </c>
      <c r="AN1622" s="32">
        <f t="shared" si="153"/>
        <v>0</v>
      </c>
      <c r="AO1622" s="32">
        <f t="shared" si="154"/>
        <v>0</v>
      </c>
      <c r="AP1622" s="32">
        <f t="shared" si="155"/>
        <v>0</v>
      </c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</row>
    <row r="1623" spans="37:60" ht="12.75">
      <c r="AK1623" s="32">
        <f t="shared" si="150"/>
        <v>0</v>
      </c>
      <c r="AL1623" s="32">
        <f t="shared" si="151"/>
        <v>0</v>
      </c>
      <c r="AM1623" s="32">
        <f t="shared" si="152"/>
        <v>0</v>
      </c>
      <c r="AN1623" s="32">
        <f t="shared" si="153"/>
        <v>0</v>
      </c>
      <c r="AO1623" s="32">
        <f t="shared" si="154"/>
        <v>0</v>
      </c>
      <c r="AP1623" s="32">
        <f t="shared" si="155"/>
        <v>0</v>
      </c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</row>
    <row r="1624" spans="37:60" ht="12.75">
      <c r="AK1624" s="32">
        <f t="shared" si="150"/>
        <v>0</v>
      </c>
      <c r="AL1624" s="32">
        <f t="shared" si="151"/>
        <v>0</v>
      </c>
      <c r="AM1624" s="32">
        <f t="shared" si="152"/>
        <v>0</v>
      </c>
      <c r="AN1624" s="32">
        <f t="shared" si="153"/>
        <v>0</v>
      </c>
      <c r="AO1624" s="32">
        <f t="shared" si="154"/>
        <v>0</v>
      </c>
      <c r="AP1624" s="32">
        <f t="shared" si="155"/>
        <v>0</v>
      </c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</row>
    <row r="1625" spans="37:60" ht="12.75">
      <c r="AK1625" s="32">
        <f t="shared" si="150"/>
        <v>0</v>
      </c>
      <c r="AL1625" s="32">
        <f t="shared" si="151"/>
        <v>0</v>
      </c>
      <c r="AM1625" s="32">
        <f t="shared" si="152"/>
        <v>0</v>
      </c>
      <c r="AN1625" s="32">
        <f t="shared" si="153"/>
        <v>0</v>
      </c>
      <c r="AO1625" s="32">
        <f t="shared" si="154"/>
        <v>0</v>
      </c>
      <c r="AP1625" s="32">
        <f t="shared" si="155"/>
        <v>0</v>
      </c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</row>
    <row r="1626" spans="37:60" ht="12.75">
      <c r="AK1626" s="32">
        <f t="shared" si="150"/>
        <v>0</v>
      </c>
      <c r="AL1626" s="32">
        <f t="shared" si="151"/>
        <v>0</v>
      </c>
      <c r="AM1626" s="32">
        <f t="shared" si="152"/>
        <v>0</v>
      </c>
      <c r="AN1626" s="32">
        <f t="shared" si="153"/>
        <v>0</v>
      </c>
      <c r="AO1626" s="32">
        <f t="shared" si="154"/>
        <v>0</v>
      </c>
      <c r="AP1626" s="32">
        <f t="shared" si="155"/>
        <v>0</v>
      </c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</row>
    <row r="1627" spans="37:60" ht="12.75">
      <c r="AK1627" s="32">
        <f t="shared" si="150"/>
        <v>0</v>
      </c>
      <c r="AL1627" s="32">
        <f t="shared" si="151"/>
        <v>0</v>
      </c>
      <c r="AM1627" s="32">
        <f t="shared" si="152"/>
        <v>0</v>
      </c>
      <c r="AN1627" s="32">
        <f t="shared" si="153"/>
        <v>0</v>
      </c>
      <c r="AO1627" s="32">
        <f t="shared" si="154"/>
        <v>0</v>
      </c>
      <c r="AP1627" s="32">
        <f t="shared" si="155"/>
        <v>0</v>
      </c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</row>
    <row r="1628" spans="37:60" ht="12.75">
      <c r="AK1628" s="32">
        <f t="shared" si="150"/>
        <v>0</v>
      </c>
      <c r="AL1628" s="32">
        <f t="shared" si="151"/>
        <v>0</v>
      </c>
      <c r="AM1628" s="32">
        <f t="shared" si="152"/>
        <v>0</v>
      </c>
      <c r="AN1628" s="32">
        <f t="shared" si="153"/>
        <v>0</v>
      </c>
      <c r="AO1628" s="32">
        <f t="shared" si="154"/>
        <v>0</v>
      </c>
      <c r="AP1628" s="32">
        <f t="shared" si="155"/>
        <v>0</v>
      </c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</row>
    <row r="1629" spans="37:60" ht="12.75">
      <c r="AK1629" s="32">
        <f t="shared" si="150"/>
        <v>0</v>
      </c>
      <c r="AL1629" s="32">
        <f t="shared" si="151"/>
        <v>0</v>
      </c>
      <c r="AM1629" s="32">
        <f t="shared" si="152"/>
        <v>0</v>
      </c>
      <c r="AN1629" s="32">
        <f t="shared" si="153"/>
        <v>0</v>
      </c>
      <c r="AO1629" s="32">
        <f t="shared" si="154"/>
        <v>0</v>
      </c>
      <c r="AP1629" s="32">
        <f t="shared" si="155"/>
        <v>0</v>
      </c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</row>
    <row r="1630" spans="37:60" ht="12.75">
      <c r="AK1630" s="32">
        <f t="shared" si="150"/>
        <v>0</v>
      </c>
      <c r="AL1630" s="32">
        <f t="shared" si="151"/>
        <v>0</v>
      </c>
      <c r="AM1630" s="32">
        <f t="shared" si="152"/>
        <v>0</v>
      </c>
      <c r="AN1630" s="32">
        <f t="shared" si="153"/>
        <v>0</v>
      </c>
      <c r="AO1630" s="32">
        <f t="shared" si="154"/>
        <v>0</v>
      </c>
      <c r="AP1630" s="32">
        <f t="shared" si="155"/>
        <v>0</v>
      </c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</row>
    <row r="1631" spans="37:60" ht="12.75">
      <c r="AK1631" s="32">
        <f t="shared" si="150"/>
        <v>0</v>
      </c>
      <c r="AL1631" s="32">
        <f t="shared" si="151"/>
        <v>0</v>
      </c>
      <c r="AM1631" s="32">
        <f t="shared" si="152"/>
        <v>0</v>
      </c>
      <c r="AN1631" s="32">
        <f t="shared" si="153"/>
        <v>0</v>
      </c>
      <c r="AO1631" s="32">
        <f t="shared" si="154"/>
        <v>0</v>
      </c>
      <c r="AP1631" s="32">
        <f t="shared" si="155"/>
        <v>0</v>
      </c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</row>
    <row r="1632" spans="37:60" ht="12.75">
      <c r="AK1632" s="32">
        <f t="shared" si="150"/>
        <v>0</v>
      </c>
      <c r="AL1632" s="32">
        <f t="shared" si="151"/>
        <v>0</v>
      </c>
      <c r="AM1632" s="32">
        <f t="shared" si="152"/>
        <v>0</v>
      </c>
      <c r="AN1632" s="32">
        <f t="shared" si="153"/>
        <v>0</v>
      </c>
      <c r="AO1632" s="32">
        <f t="shared" si="154"/>
        <v>0</v>
      </c>
      <c r="AP1632" s="32">
        <f t="shared" si="155"/>
        <v>0</v>
      </c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</row>
    <row r="1633" spans="37:60" ht="12.75">
      <c r="AK1633" s="32">
        <f t="shared" si="150"/>
        <v>0</v>
      </c>
      <c r="AL1633" s="32">
        <f t="shared" si="151"/>
        <v>0</v>
      </c>
      <c r="AM1633" s="32">
        <f t="shared" si="152"/>
        <v>0</v>
      </c>
      <c r="AN1633" s="32">
        <f t="shared" si="153"/>
        <v>0</v>
      </c>
      <c r="AO1633" s="32">
        <f t="shared" si="154"/>
        <v>0</v>
      </c>
      <c r="AP1633" s="32">
        <f t="shared" si="155"/>
        <v>0</v>
      </c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</row>
    <row r="1634" spans="37:60" ht="12.75">
      <c r="AK1634" s="32">
        <f t="shared" si="150"/>
        <v>0</v>
      </c>
      <c r="AL1634" s="32">
        <f t="shared" si="151"/>
        <v>0</v>
      </c>
      <c r="AM1634" s="32">
        <f t="shared" si="152"/>
        <v>0</v>
      </c>
      <c r="AN1634" s="32">
        <f t="shared" si="153"/>
        <v>0</v>
      </c>
      <c r="AO1634" s="32">
        <f t="shared" si="154"/>
        <v>0</v>
      </c>
      <c r="AP1634" s="32">
        <f t="shared" si="155"/>
        <v>0</v>
      </c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</row>
    <row r="1635" spans="37:60" ht="12.75">
      <c r="AK1635" s="32">
        <f t="shared" si="150"/>
        <v>0</v>
      </c>
      <c r="AL1635" s="32">
        <f t="shared" si="151"/>
        <v>0</v>
      </c>
      <c r="AM1635" s="32">
        <f t="shared" si="152"/>
        <v>0</v>
      </c>
      <c r="AN1635" s="32">
        <f t="shared" si="153"/>
        <v>0</v>
      </c>
      <c r="AO1635" s="32">
        <f t="shared" si="154"/>
        <v>0</v>
      </c>
      <c r="AP1635" s="32">
        <f t="shared" si="155"/>
        <v>0</v>
      </c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</row>
    <row r="1636" spans="37:60" ht="12.75">
      <c r="AK1636" s="32">
        <f t="shared" si="150"/>
        <v>0</v>
      </c>
      <c r="AL1636" s="32">
        <f t="shared" si="151"/>
        <v>0</v>
      </c>
      <c r="AM1636" s="32">
        <f t="shared" si="152"/>
        <v>0</v>
      </c>
      <c r="AN1636" s="32">
        <f t="shared" si="153"/>
        <v>0</v>
      </c>
      <c r="AO1636" s="32">
        <f t="shared" si="154"/>
        <v>0</v>
      </c>
      <c r="AP1636" s="32">
        <f t="shared" si="155"/>
        <v>0</v>
      </c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</row>
    <row r="1637" spans="37:60" ht="12.75">
      <c r="AK1637" s="32">
        <f t="shared" si="150"/>
        <v>0</v>
      </c>
      <c r="AL1637" s="32">
        <f t="shared" si="151"/>
        <v>0</v>
      </c>
      <c r="AM1637" s="32">
        <f t="shared" si="152"/>
        <v>0</v>
      </c>
      <c r="AN1637" s="32">
        <f t="shared" si="153"/>
        <v>0</v>
      </c>
      <c r="AO1637" s="32">
        <f t="shared" si="154"/>
        <v>0</v>
      </c>
      <c r="AP1637" s="32">
        <f t="shared" si="155"/>
        <v>0</v>
      </c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</row>
    <row r="1638" spans="37:60" ht="12.75">
      <c r="AK1638" s="32">
        <f t="shared" si="150"/>
        <v>0</v>
      </c>
      <c r="AL1638" s="32">
        <f t="shared" si="151"/>
        <v>0</v>
      </c>
      <c r="AM1638" s="32">
        <f t="shared" si="152"/>
        <v>0</v>
      </c>
      <c r="AN1638" s="32">
        <f t="shared" si="153"/>
        <v>0</v>
      </c>
      <c r="AO1638" s="32">
        <f t="shared" si="154"/>
        <v>0</v>
      </c>
      <c r="AP1638" s="32">
        <f t="shared" si="155"/>
        <v>0</v>
      </c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</row>
    <row r="1639" spans="37:60" ht="12.75">
      <c r="AK1639" s="32">
        <f t="shared" si="150"/>
        <v>0</v>
      </c>
      <c r="AL1639" s="32">
        <f t="shared" si="151"/>
        <v>0</v>
      </c>
      <c r="AM1639" s="32">
        <f t="shared" si="152"/>
        <v>0</v>
      </c>
      <c r="AN1639" s="32">
        <f t="shared" si="153"/>
        <v>0</v>
      </c>
      <c r="AO1639" s="32">
        <f t="shared" si="154"/>
        <v>0</v>
      </c>
      <c r="AP1639" s="32">
        <f t="shared" si="155"/>
        <v>0</v>
      </c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</row>
    <row r="1640" spans="37:60" ht="12.75">
      <c r="AK1640" s="32">
        <f t="shared" si="150"/>
        <v>0</v>
      </c>
      <c r="AL1640" s="32">
        <f t="shared" si="151"/>
        <v>0</v>
      </c>
      <c r="AM1640" s="32">
        <f t="shared" si="152"/>
        <v>0</v>
      </c>
      <c r="AN1640" s="32">
        <f t="shared" si="153"/>
        <v>0</v>
      </c>
      <c r="AO1640" s="32">
        <f t="shared" si="154"/>
        <v>0</v>
      </c>
      <c r="AP1640" s="32">
        <f t="shared" si="155"/>
        <v>0</v>
      </c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</row>
    <row r="1641" spans="37:60" ht="12.75">
      <c r="AK1641" s="32">
        <f t="shared" si="150"/>
        <v>0</v>
      </c>
      <c r="AL1641" s="32">
        <f t="shared" si="151"/>
        <v>0</v>
      </c>
      <c r="AM1641" s="32">
        <f t="shared" si="152"/>
        <v>0</v>
      </c>
      <c r="AN1641" s="32">
        <f t="shared" si="153"/>
        <v>0</v>
      </c>
      <c r="AO1641" s="32">
        <f t="shared" si="154"/>
        <v>0</v>
      </c>
      <c r="AP1641" s="32">
        <f t="shared" si="155"/>
        <v>0</v>
      </c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</row>
    <row r="1642" spans="37:60" ht="12.75">
      <c r="AK1642" s="32">
        <f t="shared" si="150"/>
        <v>0</v>
      </c>
      <c r="AL1642" s="32">
        <f t="shared" si="151"/>
        <v>0</v>
      </c>
      <c r="AM1642" s="32">
        <f t="shared" si="152"/>
        <v>0</v>
      </c>
      <c r="AN1642" s="32">
        <f t="shared" si="153"/>
        <v>0</v>
      </c>
      <c r="AO1642" s="32">
        <f t="shared" si="154"/>
        <v>0</v>
      </c>
      <c r="AP1642" s="32">
        <f t="shared" si="155"/>
        <v>0</v>
      </c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</row>
    <row r="1643" spans="37:60" ht="12.75">
      <c r="AK1643" s="32">
        <f t="shared" si="150"/>
        <v>0</v>
      </c>
      <c r="AL1643" s="32">
        <f t="shared" si="151"/>
        <v>0</v>
      </c>
      <c r="AM1643" s="32">
        <f t="shared" si="152"/>
        <v>0</v>
      </c>
      <c r="AN1643" s="32">
        <f t="shared" si="153"/>
        <v>0</v>
      </c>
      <c r="AO1643" s="32">
        <f t="shared" si="154"/>
        <v>0</v>
      </c>
      <c r="AP1643" s="32">
        <f t="shared" si="155"/>
        <v>0</v>
      </c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</row>
    <row r="1644" spans="37:60" ht="12.75">
      <c r="AK1644" s="32">
        <f t="shared" si="150"/>
        <v>0</v>
      </c>
      <c r="AL1644" s="32">
        <f t="shared" si="151"/>
        <v>0</v>
      </c>
      <c r="AM1644" s="32">
        <f t="shared" si="152"/>
        <v>0</v>
      </c>
      <c r="AN1644" s="32">
        <f t="shared" si="153"/>
        <v>0</v>
      </c>
      <c r="AO1644" s="32">
        <f t="shared" si="154"/>
        <v>0</v>
      </c>
      <c r="AP1644" s="32">
        <f t="shared" si="155"/>
        <v>0</v>
      </c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</row>
    <row r="1645" spans="37:60" ht="12.75">
      <c r="AK1645" s="32">
        <f t="shared" si="150"/>
        <v>0</v>
      </c>
      <c r="AL1645" s="32">
        <f t="shared" si="151"/>
        <v>0</v>
      </c>
      <c r="AM1645" s="32">
        <f t="shared" si="152"/>
        <v>0</v>
      </c>
      <c r="AN1645" s="32">
        <f t="shared" si="153"/>
        <v>0</v>
      </c>
      <c r="AO1645" s="32">
        <f t="shared" si="154"/>
        <v>0</v>
      </c>
      <c r="AP1645" s="32">
        <f t="shared" si="155"/>
        <v>0</v>
      </c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</row>
    <row r="1646" spans="37:60" ht="12.75">
      <c r="AK1646" s="32">
        <f t="shared" si="150"/>
        <v>0</v>
      </c>
      <c r="AL1646" s="32">
        <f t="shared" si="151"/>
        <v>0</v>
      </c>
      <c r="AM1646" s="32">
        <f t="shared" si="152"/>
        <v>0</v>
      </c>
      <c r="AN1646" s="32">
        <f t="shared" si="153"/>
        <v>0</v>
      </c>
      <c r="AO1646" s="32">
        <f t="shared" si="154"/>
        <v>0</v>
      </c>
      <c r="AP1646" s="32">
        <f t="shared" si="155"/>
        <v>0</v>
      </c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</row>
    <row r="1647" spans="37:60" ht="12.75">
      <c r="AK1647" s="32">
        <f t="shared" si="150"/>
        <v>0</v>
      </c>
      <c r="AL1647" s="32">
        <f t="shared" si="151"/>
        <v>0</v>
      </c>
      <c r="AM1647" s="32">
        <f t="shared" si="152"/>
        <v>0</v>
      </c>
      <c r="AN1647" s="32">
        <f t="shared" si="153"/>
        <v>0</v>
      </c>
      <c r="AO1647" s="32">
        <f t="shared" si="154"/>
        <v>0</v>
      </c>
      <c r="AP1647" s="32">
        <f t="shared" si="155"/>
        <v>0</v>
      </c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</row>
    <row r="1648" spans="37:60" ht="12.75">
      <c r="AK1648" s="32">
        <f t="shared" si="150"/>
        <v>0</v>
      </c>
      <c r="AL1648" s="32">
        <f t="shared" si="151"/>
        <v>0</v>
      </c>
      <c r="AM1648" s="32">
        <f t="shared" si="152"/>
        <v>0</v>
      </c>
      <c r="AN1648" s="32">
        <f t="shared" si="153"/>
        <v>0</v>
      </c>
      <c r="AO1648" s="32">
        <f t="shared" si="154"/>
        <v>0</v>
      </c>
      <c r="AP1648" s="32">
        <f t="shared" si="155"/>
        <v>0</v>
      </c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</row>
    <row r="1649" spans="37:60" ht="12.75">
      <c r="AK1649" s="32">
        <f t="shared" si="150"/>
        <v>0</v>
      </c>
      <c r="AL1649" s="32">
        <f t="shared" si="151"/>
        <v>0</v>
      </c>
      <c r="AM1649" s="32">
        <f t="shared" si="152"/>
        <v>0</v>
      </c>
      <c r="AN1649" s="32">
        <f t="shared" si="153"/>
        <v>0</v>
      </c>
      <c r="AO1649" s="32">
        <f t="shared" si="154"/>
        <v>0</v>
      </c>
      <c r="AP1649" s="32">
        <f t="shared" si="155"/>
        <v>0</v>
      </c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</row>
    <row r="1650" spans="37:60" ht="12.75">
      <c r="AK1650" s="32">
        <f t="shared" si="150"/>
        <v>0</v>
      </c>
      <c r="AL1650" s="32">
        <f t="shared" si="151"/>
        <v>0</v>
      </c>
      <c r="AM1650" s="32">
        <f t="shared" si="152"/>
        <v>0</v>
      </c>
      <c r="AN1650" s="32">
        <f t="shared" si="153"/>
        <v>0</v>
      </c>
      <c r="AO1650" s="32">
        <f t="shared" si="154"/>
        <v>0</v>
      </c>
      <c r="AP1650" s="32">
        <f t="shared" si="155"/>
        <v>0</v>
      </c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</row>
    <row r="1651" spans="37:60" ht="12.75">
      <c r="AK1651" s="32">
        <f t="shared" si="150"/>
        <v>0</v>
      </c>
      <c r="AL1651" s="32">
        <f t="shared" si="151"/>
        <v>0</v>
      </c>
      <c r="AM1651" s="32">
        <f t="shared" si="152"/>
        <v>0</v>
      </c>
      <c r="AN1651" s="32">
        <f t="shared" si="153"/>
        <v>0</v>
      </c>
      <c r="AO1651" s="32">
        <f t="shared" si="154"/>
        <v>0</v>
      </c>
      <c r="AP1651" s="32">
        <f t="shared" si="155"/>
        <v>0</v>
      </c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</row>
    <row r="1652" spans="37:60" ht="12.75">
      <c r="AK1652" s="32">
        <f t="shared" si="150"/>
        <v>0</v>
      </c>
      <c r="AL1652" s="32">
        <f t="shared" si="151"/>
        <v>0</v>
      </c>
      <c r="AM1652" s="32">
        <f t="shared" si="152"/>
        <v>0</v>
      </c>
      <c r="AN1652" s="32">
        <f t="shared" si="153"/>
        <v>0</v>
      </c>
      <c r="AO1652" s="32">
        <f t="shared" si="154"/>
        <v>0</v>
      </c>
      <c r="AP1652" s="32">
        <f t="shared" si="155"/>
        <v>0</v>
      </c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</row>
    <row r="1653" spans="37:60" ht="12.75">
      <c r="AK1653" s="32">
        <f t="shared" si="150"/>
        <v>0</v>
      </c>
      <c r="AL1653" s="32">
        <f t="shared" si="151"/>
        <v>0</v>
      </c>
      <c r="AM1653" s="32">
        <f t="shared" si="152"/>
        <v>0</v>
      </c>
      <c r="AN1653" s="32">
        <f t="shared" si="153"/>
        <v>0</v>
      </c>
      <c r="AO1653" s="32">
        <f t="shared" si="154"/>
        <v>0</v>
      </c>
      <c r="AP1653" s="32">
        <f t="shared" si="155"/>
        <v>0</v>
      </c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</row>
    <row r="1654" spans="37:60" ht="12.75">
      <c r="AK1654" s="32">
        <f t="shared" si="150"/>
        <v>0</v>
      </c>
      <c r="AL1654" s="32">
        <f t="shared" si="151"/>
        <v>0</v>
      </c>
      <c r="AM1654" s="32">
        <f t="shared" si="152"/>
        <v>0</v>
      </c>
      <c r="AN1654" s="32">
        <f t="shared" si="153"/>
        <v>0</v>
      </c>
      <c r="AO1654" s="32">
        <f t="shared" si="154"/>
        <v>0</v>
      </c>
      <c r="AP1654" s="32">
        <f t="shared" si="155"/>
        <v>0</v>
      </c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</row>
    <row r="1655" spans="37:60" ht="12.75">
      <c r="AK1655" s="32">
        <f t="shared" si="150"/>
        <v>0</v>
      </c>
      <c r="AL1655" s="32">
        <f t="shared" si="151"/>
        <v>0</v>
      </c>
      <c r="AM1655" s="32">
        <f t="shared" si="152"/>
        <v>0</v>
      </c>
      <c r="AN1655" s="32">
        <f t="shared" si="153"/>
        <v>0</v>
      </c>
      <c r="AO1655" s="32">
        <f t="shared" si="154"/>
        <v>0</v>
      </c>
      <c r="AP1655" s="32">
        <f t="shared" si="155"/>
        <v>0</v>
      </c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</row>
    <row r="1656" spans="37:60" ht="12.75">
      <c r="AK1656" s="32">
        <f t="shared" si="150"/>
        <v>0</v>
      </c>
      <c r="AL1656" s="32">
        <f t="shared" si="151"/>
        <v>0</v>
      </c>
      <c r="AM1656" s="32">
        <f t="shared" si="152"/>
        <v>0</v>
      </c>
      <c r="AN1656" s="32">
        <f t="shared" si="153"/>
        <v>0</v>
      </c>
      <c r="AO1656" s="32">
        <f t="shared" si="154"/>
        <v>0</v>
      </c>
      <c r="AP1656" s="32">
        <f t="shared" si="155"/>
        <v>0</v>
      </c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</row>
    <row r="1657" spans="37:60" ht="12.75">
      <c r="AK1657" s="32">
        <f t="shared" si="150"/>
        <v>0</v>
      </c>
      <c r="AL1657" s="32">
        <f t="shared" si="151"/>
        <v>0</v>
      </c>
      <c r="AM1657" s="32">
        <f t="shared" si="152"/>
        <v>0</v>
      </c>
      <c r="AN1657" s="32">
        <f t="shared" si="153"/>
        <v>0</v>
      </c>
      <c r="AO1657" s="32">
        <f t="shared" si="154"/>
        <v>0</v>
      </c>
      <c r="AP1657" s="32">
        <f t="shared" si="155"/>
        <v>0</v>
      </c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</row>
    <row r="1658" spans="37:60" ht="12.75">
      <c r="AK1658" s="32">
        <f t="shared" si="150"/>
        <v>0</v>
      </c>
      <c r="AL1658" s="32">
        <f t="shared" si="151"/>
        <v>0</v>
      </c>
      <c r="AM1658" s="32">
        <f t="shared" si="152"/>
        <v>0</v>
      </c>
      <c r="AN1658" s="32">
        <f t="shared" si="153"/>
        <v>0</v>
      </c>
      <c r="AO1658" s="32">
        <f t="shared" si="154"/>
        <v>0</v>
      </c>
      <c r="AP1658" s="32">
        <f t="shared" si="155"/>
        <v>0</v>
      </c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</row>
    <row r="1659" spans="37:60" ht="12.75">
      <c r="AK1659" s="32">
        <f t="shared" si="150"/>
        <v>0</v>
      </c>
      <c r="AL1659" s="32">
        <f t="shared" si="151"/>
        <v>0</v>
      </c>
      <c r="AM1659" s="32">
        <f t="shared" si="152"/>
        <v>0</v>
      </c>
      <c r="AN1659" s="32">
        <f t="shared" si="153"/>
        <v>0</v>
      </c>
      <c r="AO1659" s="32">
        <f t="shared" si="154"/>
        <v>0</v>
      </c>
      <c r="AP1659" s="32">
        <f t="shared" si="155"/>
        <v>0</v>
      </c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</row>
    <row r="1660" spans="37:60" ht="12.75">
      <c r="AK1660" s="32">
        <f t="shared" si="150"/>
        <v>0</v>
      </c>
      <c r="AL1660" s="32">
        <f t="shared" si="151"/>
        <v>0</v>
      </c>
      <c r="AM1660" s="32">
        <f t="shared" si="152"/>
        <v>0</v>
      </c>
      <c r="AN1660" s="32">
        <f t="shared" si="153"/>
        <v>0</v>
      </c>
      <c r="AO1660" s="32">
        <f t="shared" si="154"/>
        <v>0</v>
      </c>
      <c r="AP1660" s="32">
        <f t="shared" si="155"/>
        <v>0</v>
      </c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</row>
    <row r="1661" spans="37:60" ht="12.75">
      <c r="AK1661" s="32">
        <f t="shared" si="150"/>
        <v>0</v>
      </c>
      <c r="AL1661" s="32">
        <f t="shared" si="151"/>
        <v>0</v>
      </c>
      <c r="AM1661" s="32">
        <f t="shared" si="152"/>
        <v>0</v>
      </c>
      <c r="AN1661" s="32">
        <f t="shared" si="153"/>
        <v>0</v>
      </c>
      <c r="AO1661" s="32">
        <f t="shared" si="154"/>
        <v>0</v>
      </c>
      <c r="AP1661" s="32">
        <f t="shared" si="155"/>
        <v>0</v>
      </c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</row>
    <row r="1662" spans="37:60" ht="12.75">
      <c r="AK1662" s="32">
        <f t="shared" si="150"/>
        <v>0</v>
      </c>
      <c r="AL1662" s="32">
        <f t="shared" si="151"/>
        <v>0</v>
      </c>
      <c r="AM1662" s="32">
        <f t="shared" si="152"/>
        <v>0</v>
      </c>
      <c r="AN1662" s="32">
        <f t="shared" si="153"/>
        <v>0</v>
      </c>
      <c r="AO1662" s="32">
        <f t="shared" si="154"/>
        <v>0</v>
      </c>
      <c r="AP1662" s="32">
        <f t="shared" si="155"/>
        <v>0</v>
      </c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</row>
    <row r="1663" spans="37:60" ht="12.75">
      <c r="AK1663" s="32">
        <f t="shared" si="150"/>
        <v>0</v>
      </c>
      <c r="AL1663" s="32">
        <f t="shared" si="151"/>
        <v>0</v>
      </c>
      <c r="AM1663" s="32">
        <f t="shared" si="152"/>
        <v>0</v>
      </c>
      <c r="AN1663" s="32">
        <f t="shared" si="153"/>
        <v>0</v>
      </c>
      <c r="AO1663" s="32">
        <f t="shared" si="154"/>
        <v>0</v>
      </c>
      <c r="AP1663" s="32">
        <f t="shared" si="155"/>
        <v>0</v>
      </c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</row>
    <row r="1664" spans="37:60" ht="12.75">
      <c r="AK1664" s="32">
        <f t="shared" si="150"/>
        <v>0</v>
      </c>
      <c r="AL1664" s="32">
        <f t="shared" si="151"/>
        <v>0</v>
      </c>
      <c r="AM1664" s="32">
        <f t="shared" si="152"/>
        <v>0</v>
      </c>
      <c r="AN1664" s="32">
        <f t="shared" si="153"/>
        <v>0</v>
      </c>
      <c r="AO1664" s="32">
        <f t="shared" si="154"/>
        <v>0</v>
      </c>
      <c r="AP1664" s="32">
        <f t="shared" si="155"/>
        <v>0</v>
      </c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</row>
    <row r="1665" spans="37:60" ht="12.75">
      <c r="AK1665" s="32">
        <f t="shared" si="150"/>
        <v>0</v>
      </c>
      <c r="AL1665" s="32">
        <f t="shared" si="151"/>
        <v>0</v>
      </c>
      <c r="AM1665" s="32">
        <f t="shared" si="152"/>
        <v>0</v>
      </c>
      <c r="AN1665" s="32">
        <f t="shared" si="153"/>
        <v>0</v>
      </c>
      <c r="AO1665" s="32">
        <f t="shared" si="154"/>
        <v>0</v>
      </c>
      <c r="AP1665" s="32">
        <f t="shared" si="155"/>
        <v>0</v>
      </c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</row>
    <row r="1666" spans="37:60" ht="12.75">
      <c r="AK1666" s="32">
        <f t="shared" si="150"/>
        <v>0</v>
      </c>
      <c r="AL1666" s="32">
        <f t="shared" si="151"/>
        <v>0</v>
      </c>
      <c r="AM1666" s="32">
        <f t="shared" si="152"/>
        <v>0</v>
      </c>
      <c r="AN1666" s="32">
        <f t="shared" si="153"/>
        <v>0</v>
      </c>
      <c r="AO1666" s="32">
        <f t="shared" si="154"/>
        <v>0</v>
      </c>
      <c r="AP1666" s="32">
        <f t="shared" si="155"/>
        <v>0</v>
      </c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</row>
    <row r="1667" spans="37:60" ht="12.75">
      <c r="AK1667" s="32">
        <f t="shared" si="150"/>
        <v>0</v>
      </c>
      <c r="AL1667" s="32">
        <f t="shared" si="151"/>
        <v>0</v>
      </c>
      <c r="AM1667" s="32">
        <f t="shared" si="152"/>
        <v>0</v>
      </c>
      <c r="AN1667" s="32">
        <f t="shared" si="153"/>
        <v>0</v>
      </c>
      <c r="AO1667" s="32">
        <f t="shared" si="154"/>
        <v>0</v>
      </c>
      <c r="AP1667" s="32">
        <f t="shared" si="155"/>
        <v>0</v>
      </c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</row>
    <row r="1668" spans="37:60" ht="12.75">
      <c r="AK1668" s="32">
        <f aca="true" t="shared" si="156" ref="AK1668:AK1731">O1668-N1668</f>
        <v>0</v>
      </c>
      <c r="AL1668" s="32">
        <f aca="true" t="shared" si="157" ref="AL1668:AL1731">Q1668-P1668</f>
        <v>0</v>
      </c>
      <c r="AM1668" s="32">
        <f aca="true" t="shared" si="158" ref="AM1668:AM1731">S1668-R1668</f>
        <v>0</v>
      </c>
      <c r="AN1668" s="32">
        <f aca="true" t="shared" si="159" ref="AN1668:AN1731">U1668-T1668</f>
        <v>0</v>
      </c>
      <c r="AO1668" s="32">
        <f aca="true" t="shared" si="160" ref="AO1668:AO1731">W1668-V1668</f>
        <v>0</v>
      </c>
      <c r="AP1668" s="32">
        <f aca="true" t="shared" si="161" ref="AP1668:AP1731">Y1668-X1668</f>
        <v>0</v>
      </c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</row>
    <row r="1669" spans="37:60" ht="12.75">
      <c r="AK1669" s="32">
        <f t="shared" si="156"/>
        <v>0</v>
      </c>
      <c r="AL1669" s="32">
        <f t="shared" si="157"/>
        <v>0</v>
      </c>
      <c r="AM1669" s="32">
        <f t="shared" si="158"/>
        <v>0</v>
      </c>
      <c r="AN1669" s="32">
        <f t="shared" si="159"/>
        <v>0</v>
      </c>
      <c r="AO1669" s="32">
        <f t="shared" si="160"/>
        <v>0</v>
      </c>
      <c r="AP1669" s="32">
        <f t="shared" si="161"/>
        <v>0</v>
      </c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</row>
    <row r="1670" spans="37:60" ht="12.75">
      <c r="AK1670" s="32">
        <f t="shared" si="156"/>
        <v>0</v>
      </c>
      <c r="AL1670" s="32">
        <f t="shared" si="157"/>
        <v>0</v>
      </c>
      <c r="AM1670" s="32">
        <f t="shared" si="158"/>
        <v>0</v>
      </c>
      <c r="AN1670" s="32">
        <f t="shared" si="159"/>
        <v>0</v>
      </c>
      <c r="AO1670" s="32">
        <f t="shared" si="160"/>
        <v>0</v>
      </c>
      <c r="AP1670" s="32">
        <f t="shared" si="161"/>
        <v>0</v>
      </c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</row>
    <row r="1671" spans="37:60" ht="12.75">
      <c r="AK1671" s="32">
        <f t="shared" si="156"/>
        <v>0</v>
      </c>
      <c r="AL1671" s="32">
        <f t="shared" si="157"/>
        <v>0</v>
      </c>
      <c r="AM1671" s="32">
        <f t="shared" si="158"/>
        <v>0</v>
      </c>
      <c r="AN1671" s="32">
        <f t="shared" si="159"/>
        <v>0</v>
      </c>
      <c r="AO1671" s="32">
        <f t="shared" si="160"/>
        <v>0</v>
      </c>
      <c r="AP1671" s="32">
        <f t="shared" si="161"/>
        <v>0</v>
      </c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</row>
    <row r="1672" spans="37:60" ht="12.75">
      <c r="AK1672" s="32">
        <f t="shared" si="156"/>
        <v>0</v>
      </c>
      <c r="AL1672" s="32">
        <f t="shared" si="157"/>
        <v>0</v>
      </c>
      <c r="AM1672" s="32">
        <f t="shared" si="158"/>
        <v>0</v>
      </c>
      <c r="AN1672" s="32">
        <f t="shared" si="159"/>
        <v>0</v>
      </c>
      <c r="AO1672" s="32">
        <f t="shared" si="160"/>
        <v>0</v>
      </c>
      <c r="AP1672" s="32">
        <f t="shared" si="161"/>
        <v>0</v>
      </c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</row>
    <row r="1673" spans="37:60" ht="12.75">
      <c r="AK1673" s="32">
        <f t="shared" si="156"/>
        <v>0</v>
      </c>
      <c r="AL1673" s="32">
        <f t="shared" si="157"/>
        <v>0</v>
      </c>
      <c r="AM1673" s="32">
        <f t="shared" si="158"/>
        <v>0</v>
      </c>
      <c r="AN1673" s="32">
        <f t="shared" si="159"/>
        <v>0</v>
      </c>
      <c r="AO1673" s="32">
        <f t="shared" si="160"/>
        <v>0</v>
      </c>
      <c r="AP1673" s="32">
        <f t="shared" si="161"/>
        <v>0</v>
      </c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</row>
    <row r="1674" spans="37:60" ht="12.75">
      <c r="AK1674" s="32">
        <f t="shared" si="156"/>
        <v>0</v>
      </c>
      <c r="AL1674" s="32">
        <f t="shared" si="157"/>
        <v>0</v>
      </c>
      <c r="AM1674" s="32">
        <f t="shared" si="158"/>
        <v>0</v>
      </c>
      <c r="AN1674" s="32">
        <f t="shared" si="159"/>
        <v>0</v>
      </c>
      <c r="AO1674" s="32">
        <f t="shared" si="160"/>
        <v>0</v>
      </c>
      <c r="AP1674" s="32">
        <f t="shared" si="161"/>
        <v>0</v>
      </c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</row>
    <row r="1675" spans="37:60" ht="12.75">
      <c r="AK1675" s="32">
        <f t="shared" si="156"/>
        <v>0</v>
      </c>
      <c r="AL1675" s="32">
        <f t="shared" si="157"/>
        <v>0</v>
      </c>
      <c r="AM1675" s="32">
        <f t="shared" si="158"/>
        <v>0</v>
      </c>
      <c r="AN1675" s="32">
        <f t="shared" si="159"/>
        <v>0</v>
      </c>
      <c r="AO1675" s="32">
        <f t="shared" si="160"/>
        <v>0</v>
      </c>
      <c r="AP1675" s="32">
        <f t="shared" si="161"/>
        <v>0</v>
      </c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</row>
    <row r="1676" spans="37:60" ht="12.75">
      <c r="AK1676" s="32">
        <f t="shared" si="156"/>
        <v>0</v>
      </c>
      <c r="AL1676" s="32">
        <f t="shared" si="157"/>
        <v>0</v>
      </c>
      <c r="AM1676" s="32">
        <f t="shared" si="158"/>
        <v>0</v>
      </c>
      <c r="AN1676" s="32">
        <f t="shared" si="159"/>
        <v>0</v>
      </c>
      <c r="AO1676" s="32">
        <f t="shared" si="160"/>
        <v>0</v>
      </c>
      <c r="AP1676" s="32">
        <f t="shared" si="161"/>
        <v>0</v>
      </c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</row>
    <row r="1677" spans="37:60" ht="12.75">
      <c r="AK1677" s="32">
        <f t="shared" si="156"/>
        <v>0</v>
      </c>
      <c r="AL1677" s="32">
        <f t="shared" si="157"/>
        <v>0</v>
      </c>
      <c r="AM1677" s="32">
        <f t="shared" si="158"/>
        <v>0</v>
      </c>
      <c r="AN1677" s="32">
        <f t="shared" si="159"/>
        <v>0</v>
      </c>
      <c r="AO1677" s="32">
        <f t="shared" si="160"/>
        <v>0</v>
      </c>
      <c r="AP1677" s="32">
        <f t="shared" si="161"/>
        <v>0</v>
      </c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</row>
    <row r="1678" spans="37:60" ht="12.75">
      <c r="AK1678" s="32">
        <f t="shared" si="156"/>
        <v>0</v>
      </c>
      <c r="AL1678" s="32">
        <f t="shared" si="157"/>
        <v>0</v>
      </c>
      <c r="AM1678" s="32">
        <f t="shared" si="158"/>
        <v>0</v>
      </c>
      <c r="AN1678" s="32">
        <f t="shared" si="159"/>
        <v>0</v>
      </c>
      <c r="AO1678" s="32">
        <f t="shared" si="160"/>
        <v>0</v>
      </c>
      <c r="AP1678" s="32">
        <f t="shared" si="161"/>
        <v>0</v>
      </c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</row>
    <row r="1679" spans="37:60" ht="12.75">
      <c r="AK1679" s="32">
        <f t="shared" si="156"/>
        <v>0</v>
      </c>
      <c r="AL1679" s="32">
        <f t="shared" si="157"/>
        <v>0</v>
      </c>
      <c r="AM1679" s="32">
        <f t="shared" si="158"/>
        <v>0</v>
      </c>
      <c r="AN1679" s="32">
        <f t="shared" si="159"/>
        <v>0</v>
      </c>
      <c r="AO1679" s="32">
        <f t="shared" si="160"/>
        <v>0</v>
      </c>
      <c r="AP1679" s="32">
        <f t="shared" si="161"/>
        <v>0</v>
      </c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</row>
    <row r="1680" spans="37:60" ht="12.75">
      <c r="AK1680" s="32">
        <f t="shared" si="156"/>
        <v>0</v>
      </c>
      <c r="AL1680" s="32">
        <f t="shared" si="157"/>
        <v>0</v>
      </c>
      <c r="AM1680" s="32">
        <f t="shared" si="158"/>
        <v>0</v>
      </c>
      <c r="AN1680" s="32">
        <f t="shared" si="159"/>
        <v>0</v>
      </c>
      <c r="AO1680" s="32">
        <f t="shared" si="160"/>
        <v>0</v>
      </c>
      <c r="AP1680" s="32">
        <f t="shared" si="161"/>
        <v>0</v>
      </c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</row>
    <row r="1681" spans="37:60" ht="12.75">
      <c r="AK1681" s="32">
        <f t="shared" si="156"/>
        <v>0</v>
      </c>
      <c r="AL1681" s="32">
        <f t="shared" si="157"/>
        <v>0</v>
      </c>
      <c r="AM1681" s="32">
        <f t="shared" si="158"/>
        <v>0</v>
      </c>
      <c r="AN1681" s="32">
        <f t="shared" si="159"/>
        <v>0</v>
      </c>
      <c r="AO1681" s="32">
        <f t="shared" si="160"/>
        <v>0</v>
      </c>
      <c r="AP1681" s="32">
        <f t="shared" si="161"/>
        <v>0</v>
      </c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</row>
    <row r="1682" spans="37:60" ht="12.75">
      <c r="AK1682" s="32">
        <f t="shared" si="156"/>
        <v>0</v>
      </c>
      <c r="AL1682" s="32">
        <f t="shared" si="157"/>
        <v>0</v>
      </c>
      <c r="AM1682" s="32">
        <f t="shared" si="158"/>
        <v>0</v>
      </c>
      <c r="AN1682" s="32">
        <f t="shared" si="159"/>
        <v>0</v>
      </c>
      <c r="AO1682" s="32">
        <f t="shared" si="160"/>
        <v>0</v>
      </c>
      <c r="AP1682" s="32">
        <f t="shared" si="161"/>
        <v>0</v>
      </c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</row>
    <row r="1683" spans="37:60" ht="12.75">
      <c r="AK1683" s="32">
        <f t="shared" si="156"/>
        <v>0</v>
      </c>
      <c r="AL1683" s="32">
        <f t="shared" si="157"/>
        <v>0</v>
      </c>
      <c r="AM1683" s="32">
        <f t="shared" si="158"/>
        <v>0</v>
      </c>
      <c r="AN1683" s="32">
        <f t="shared" si="159"/>
        <v>0</v>
      </c>
      <c r="AO1683" s="32">
        <f t="shared" si="160"/>
        <v>0</v>
      </c>
      <c r="AP1683" s="32">
        <f t="shared" si="161"/>
        <v>0</v>
      </c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</row>
    <row r="1684" spans="37:60" ht="12.75">
      <c r="AK1684" s="32">
        <f t="shared" si="156"/>
        <v>0</v>
      </c>
      <c r="AL1684" s="32">
        <f t="shared" si="157"/>
        <v>0</v>
      </c>
      <c r="AM1684" s="32">
        <f t="shared" si="158"/>
        <v>0</v>
      </c>
      <c r="AN1684" s="32">
        <f t="shared" si="159"/>
        <v>0</v>
      </c>
      <c r="AO1684" s="32">
        <f t="shared" si="160"/>
        <v>0</v>
      </c>
      <c r="AP1684" s="32">
        <f t="shared" si="161"/>
        <v>0</v>
      </c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</row>
    <row r="1685" spans="37:60" ht="12.75">
      <c r="AK1685" s="32">
        <f t="shared" si="156"/>
        <v>0</v>
      </c>
      <c r="AL1685" s="32">
        <f t="shared" si="157"/>
        <v>0</v>
      </c>
      <c r="AM1685" s="32">
        <f t="shared" si="158"/>
        <v>0</v>
      </c>
      <c r="AN1685" s="32">
        <f t="shared" si="159"/>
        <v>0</v>
      </c>
      <c r="AO1685" s="32">
        <f t="shared" si="160"/>
        <v>0</v>
      </c>
      <c r="AP1685" s="32">
        <f t="shared" si="161"/>
        <v>0</v>
      </c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</row>
    <row r="1686" spans="37:60" ht="12.75">
      <c r="AK1686" s="32">
        <f t="shared" si="156"/>
        <v>0</v>
      </c>
      <c r="AL1686" s="32">
        <f t="shared" si="157"/>
        <v>0</v>
      </c>
      <c r="AM1686" s="32">
        <f t="shared" si="158"/>
        <v>0</v>
      </c>
      <c r="AN1686" s="32">
        <f t="shared" si="159"/>
        <v>0</v>
      </c>
      <c r="AO1686" s="32">
        <f t="shared" si="160"/>
        <v>0</v>
      </c>
      <c r="AP1686" s="32">
        <f t="shared" si="161"/>
        <v>0</v>
      </c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</row>
    <row r="1687" spans="37:60" ht="12.75">
      <c r="AK1687" s="32">
        <f t="shared" si="156"/>
        <v>0</v>
      </c>
      <c r="AL1687" s="32">
        <f t="shared" si="157"/>
        <v>0</v>
      </c>
      <c r="AM1687" s="32">
        <f t="shared" si="158"/>
        <v>0</v>
      </c>
      <c r="AN1687" s="32">
        <f t="shared" si="159"/>
        <v>0</v>
      </c>
      <c r="AO1687" s="32">
        <f t="shared" si="160"/>
        <v>0</v>
      </c>
      <c r="AP1687" s="32">
        <f t="shared" si="161"/>
        <v>0</v>
      </c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</row>
    <row r="1688" spans="37:60" ht="12.75">
      <c r="AK1688" s="32">
        <f t="shared" si="156"/>
        <v>0</v>
      </c>
      <c r="AL1688" s="32">
        <f t="shared" si="157"/>
        <v>0</v>
      </c>
      <c r="AM1688" s="32">
        <f t="shared" si="158"/>
        <v>0</v>
      </c>
      <c r="AN1688" s="32">
        <f t="shared" si="159"/>
        <v>0</v>
      </c>
      <c r="AO1688" s="32">
        <f t="shared" si="160"/>
        <v>0</v>
      </c>
      <c r="AP1688" s="32">
        <f t="shared" si="161"/>
        <v>0</v>
      </c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</row>
    <row r="1689" spans="37:60" ht="12.75">
      <c r="AK1689" s="32">
        <f t="shared" si="156"/>
        <v>0</v>
      </c>
      <c r="AL1689" s="32">
        <f t="shared" si="157"/>
        <v>0</v>
      </c>
      <c r="AM1689" s="32">
        <f t="shared" si="158"/>
        <v>0</v>
      </c>
      <c r="AN1689" s="32">
        <f t="shared" si="159"/>
        <v>0</v>
      </c>
      <c r="AO1689" s="32">
        <f t="shared" si="160"/>
        <v>0</v>
      </c>
      <c r="AP1689" s="32">
        <f t="shared" si="161"/>
        <v>0</v>
      </c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</row>
    <row r="1690" spans="37:60" ht="12.75">
      <c r="AK1690" s="32">
        <f t="shared" si="156"/>
        <v>0</v>
      </c>
      <c r="AL1690" s="32">
        <f t="shared" si="157"/>
        <v>0</v>
      </c>
      <c r="AM1690" s="32">
        <f t="shared" si="158"/>
        <v>0</v>
      </c>
      <c r="AN1690" s="32">
        <f t="shared" si="159"/>
        <v>0</v>
      </c>
      <c r="AO1690" s="32">
        <f t="shared" si="160"/>
        <v>0</v>
      </c>
      <c r="AP1690" s="32">
        <f t="shared" si="161"/>
        <v>0</v>
      </c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</row>
    <row r="1691" spans="37:60" ht="12.75">
      <c r="AK1691" s="32">
        <f t="shared" si="156"/>
        <v>0</v>
      </c>
      <c r="AL1691" s="32">
        <f t="shared" si="157"/>
        <v>0</v>
      </c>
      <c r="AM1691" s="32">
        <f t="shared" si="158"/>
        <v>0</v>
      </c>
      <c r="AN1691" s="32">
        <f t="shared" si="159"/>
        <v>0</v>
      </c>
      <c r="AO1691" s="32">
        <f t="shared" si="160"/>
        <v>0</v>
      </c>
      <c r="AP1691" s="32">
        <f t="shared" si="161"/>
        <v>0</v>
      </c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</row>
    <row r="1692" spans="37:60" ht="12.75">
      <c r="AK1692" s="32">
        <f t="shared" si="156"/>
        <v>0</v>
      </c>
      <c r="AL1692" s="32">
        <f t="shared" si="157"/>
        <v>0</v>
      </c>
      <c r="AM1692" s="32">
        <f t="shared" si="158"/>
        <v>0</v>
      </c>
      <c r="AN1692" s="32">
        <f t="shared" si="159"/>
        <v>0</v>
      </c>
      <c r="AO1692" s="32">
        <f t="shared" si="160"/>
        <v>0</v>
      </c>
      <c r="AP1692" s="32">
        <f t="shared" si="161"/>
        <v>0</v>
      </c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</row>
    <row r="1693" spans="37:60" ht="12.75">
      <c r="AK1693" s="32">
        <f t="shared" si="156"/>
        <v>0</v>
      </c>
      <c r="AL1693" s="32">
        <f t="shared" si="157"/>
        <v>0</v>
      </c>
      <c r="AM1693" s="32">
        <f t="shared" si="158"/>
        <v>0</v>
      </c>
      <c r="AN1693" s="32">
        <f t="shared" si="159"/>
        <v>0</v>
      </c>
      <c r="AO1693" s="32">
        <f t="shared" si="160"/>
        <v>0</v>
      </c>
      <c r="AP1693" s="32">
        <f t="shared" si="161"/>
        <v>0</v>
      </c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</row>
    <row r="1694" spans="37:60" ht="12.75">
      <c r="AK1694" s="32">
        <f t="shared" si="156"/>
        <v>0</v>
      </c>
      <c r="AL1694" s="32">
        <f t="shared" si="157"/>
        <v>0</v>
      </c>
      <c r="AM1694" s="32">
        <f t="shared" si="158"/>
        <v>0</v>
      </c>
      <c r="AN1694" s="32">
        <f t="shared" si="159"/>
        <v>0</v>
      </c>
      <c r="AO1694" s="32">
        <f t="shared" si="160"/>
        <v>0</v>
      </c>
      <c r="AP1694" s="32">
        <f t="shared" si="161"/>
        <v>0</v>
      </c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</row>
    <row r="1695" spans="37:60" ht="12.75">
      <c r="AK1695" s="32">
        <f t="shared" si="156"/>
        <v>0</v>
      </c>
      <c r="AL1695" s="32">
        <f t="shared" si="157"/>
        <v>0</v>
      </c>
      <c r="AM1695" s="32">
        <f t="shared" si="158"/>
        <v>0</v>
      </c>
      <c r="AN1695" s="32">
        <f t="shared" si="159"/>
        <v>0</v>
      </c>
      <c r="AO1695" s="32">
        <f t="shared" si="160"/>
        <v>0</v>
      </c>
      <c r="AP1695" s="32">
        <f t="shared" si="161"/>
        <v>0</v>
      </c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</row>
    <row r="1696" spans="37:60" ht="12.75">
      <c r="AK1696" s="32">
        <f t="shared" si="156"/>
        <v>0</v>
      </c>
      <c r="AL1696" s="32">
        <f t="shared" si="157"/>
        <v>0</v>
      </c>
      <c r="AM1696" s="32">
        <f t="shared" si="158"/>
        <v>0</v>
      </c>
      <c r="AN1696" s="32">
        <f t="shared" si="159"/>
        <v>0</v>
      </c>
      <c r="AO1696" s="32">
        <f t="shared" si="160"/>
        <v>0</v>
      </c>
      <c r="AP1696" s="32">
        <f t="shared" si="161"/>
        <v>0</v>
      </c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</row>
    <row r="1697" spans="37:60" ht="12.75">
      <c r="AK1697" s="32">
        <f t="shared" si="156"/>
        <v>0</v>
      </c>
      <c r="AL1697" s="32">
        <f t="shared" si="157"/>
        <v>0</v>
      </c>
      <c r="AM1697" s="32">
        <f t="shared" si="158"/>
        <v>0</v>
      </c>
      <c r="AN1697" s="32">
        <f t="shared" si="159"/>
        <v>0</v>
      </c>
      <c r="AO1697" s="32">
        <f t="shared" si="160"/>
        <v>0</v>
      </c>
      <c r="AP1697" s="32">
        <f t="shared" si="161"/>
        <v>0</v>
      </c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</row>
    <row r="1698" spans="37:60" ht="12.75">
      <c r="AK1698" s="32">
        <f t="shared" si="156"/>
        <v>0</v>
      </c>
      <c r="AL1698" s="32">
        <f t="shared" si="157"/>
        <v>0</v>
      </c>
      <c r="AM1698" s="32">
        <f t="shared" si="158"/>
        <v>0</v>
      </c>
      <c r="AN1698" s="32">
        <f t="shared" si="159"/>
        <v>0</v>
      </c>
      <c r="AO1698" s="32">
        <f t="shared" si="160"/>
        <v>0</v>
      </c>
      <c r="AP1698" s="32">
        <f t="shared" si="161"/>
        <v>0</v>
      </c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</row>
    <row r="1699" spans="37:60" ht="12.75">
      <c r="AK1699" s="32">
        <f t="shared" si="156"/>
        <v>0</v>
      </c>
      <c r="AL1699" s="32">
        <f t="shared" si="157"/>
        <v>0</v>
      </c>
      <c r="AM1699" s="32">
        <f t="shared" si="158"/>
        <v>0</v>
      </c>
      <c r="AN1699" s="32">
        <f t="shared" si="159"/>
        <v>0</v>
      </c>
      <c r="AO1699" s="32">
        <f t="shared" si="160"/>
        <v>0</v>
      </c>
      <c r="AP1699" s="32">
        <f t="shared" si="161"/>
        <v>0</v>
      </c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</row>
    <row r="1700" spans="37:60" ht="12.75">
      <c r="AK1700" s="32">
        <f t="shared" si="156"/>
        <v>0</v>
      </c>
      <c r="AL1700" s="32">
        <f t="shared" si="157"/>
        <v>0</v>
      </c>
      <c r="AM1700" s="32">
        <f t="shared" si="158"/>
        <v>0</v>
      </c>
      <c r="AN1700" s="32">
        <f t="shared" si="159"/>
        <v>0</v>
      </c>
      <c r="AO1700" s="32">
        <f t="shared" si="160"/>
        <v>0</v>
      </c>
      <c r="AP1700" s="32">
        <f t="shared" si="161"/>
        <v>0</v>
      </c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</row>
    <row r="1701" spans="37:60" ht="12.75">
      <c r="AK1701" s="32">
        <f t="shared" si="156"/>
        <v>0</v>
      </c>
      <c r="AL1701" s="32">
        <f t="shared" si="157"/>
        <v>0</v>
      </c>
      <c r="AM1701" s="32">
        <f t="shared" si="158"/>
        <v>0</v>
      </c>
      <c r="AN1701" s="32">
        <f t="shared" si="159"/>
        <v>0</v>
      </c>
      <c r="AO1701" s="32">
        <f t="shared" si="160"/>
        <v>0</v>
      </c>
      <c r="AP1701" s="32">
        <f t="shared" si="161"/>
        <v>0</v>
      </c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</row>
    <row r="1702" spans="37:60" ht="12.75">
      <c r="AK1702" s="32">
        <f t="shared" si="156"/>
        <v>0</v>
      </c>
      <c r="AL1702" s="32">
        <f t="shared" si="157"/>
        <v>0</v>
      </c>
      <c r="AM1702" s="32">
        <f t="shared" si="158"/>
        <v>0</v>
      </c>
      <c r="AN1702" s="32">
        <f t="shared" si="159"/>
        <v>0</v>
      </c>
      <c r="AO1702" s="32">
        <f t="shared" si="160"/>
        <v>0</v>
      </c>
      <c r="AP1702" s="32">
        <f t="shared" si="161"/>
        <v>0</v>
      </c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</row>
    <row r="1703" spans="37:60" ht="12.75">
      <c r="AK1703" s="32">
        <f t="shared" si="156"/>
        <v>0</v>
      </c>
      <c r="AL1703" s="32">
        <f t="shared" si="157"/>
        <v>0</v>
      </c>
      <c r="AM1703" s="32">
        <f t="shared" si="158"/>
        <v>0</v>
      </c>
      <c r="AN1703" s="32">
        <f t="shared" si="159"/>
        <v>0</v>
      </c>
      <c r="AO1703" s="32">
        <f t="shared" si="160"/>
        <v>0</v>
      </c>
      <c r="AP1703" s="32">
        <f t="shared" si="161"/>
        <v>0</v>
      </c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</row>
    <row r="1704" spans="37:60" ht="12.75">
      <c r="AK1704" s="32">
        <f t="shared" si="156"/>
        <v>0</v>
      </c>
      <c r="AL1704" s="32">
        <f t="shared" si="157"/>
        <v>0</v>
      </c>
      <c r="AM1704" s="32">
        <f t="shared" si="158"/>
        <v>0</v>
      </c>
      <c r="AN1704" s="32">
        <f t="shared" si="159"/>
        <v>0</v>
      </c>
      <c r="AO1704" s="32">
        <f t="shared" si="160"/>
        <v>0</v>
      </c>
      <c r="AP1704" s="32">
        <f t="shared" si="161"/>
        <v>0</v>
      </c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</row>
    <row r="1705" spans="37:60" ht="12.75">
      <c r="AK1705" s="32">
        <f t="shared" si="156"/>
        <v>0</v>
      </c>
      <c r="AL1705" s="32">
        <f t="shared" si="157"/>
        <v>0</v>
      </c>
      <c r="AM1705" s="32">
        <f t="shared" si="158"/>
        <v>0</v>
      </c>
      <c r="AN1705" s="32">
        <f t="shared" si="159"/>
        <v>0</v>
      </c>
      <c r="AO1705" s="32">
        <f t="shared" si="160"/>
        <v>0</v>
      </c>
      <c r="AP1705" s="32">
        <f t="shared" si="161"/>
        <v>0</v>
      </c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</row>
    <row r="1706" spans="37:60" ht="12.75">
      <c r="AK1706" s="32">
        <f t="shared" si="156"/>
        <v>0</v>
      </c>
      <c r="AL1706" s="32">
        <f t="shared" si="157"/>
        <v>0</v>
      </c>
      <c r="AM1706" s="32">
        <f t="shared" si="158"/>
        <v>0</v>
      </c>
      <c r="AN1706" s="32">
        <f t="shared" si="159"/>
        <v>0</v>
      </c>
      <c r="AO1706" s="32">
        <f t="shared" si="160"/>
        <v>0</v>
      </c>
      <c r="AP1706" s="32">
        <f t="shared" si="161"/>
        <v>0</v>
      </c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</row>
    <row r="1707" spans="37:60" ht="12.75">
      <c r="AK1707" s="32">
        <f t="shared" si="156"/>
        <v>0</v>
      </c>
      <c r="AL1707" s="32">
        <f t="shared" si="157"/>
        <v>0</v>
      </c>
      <c r="AM1707" s="32">
        <f t="shared" si="158"/>
        <v>0</v>
      </c>
      <c r="AN1707" s="32">
        <f t="shared" si="159"/>
        <v>0</v>
      </c>
      <c r="AO1707" s="32">
        <f t="shared" si="160"/>
        <v>0</v>
      </c>
      <c r="AP1707" s="32">
        <f t="shared" si="161"/>
        <v>0</v>
      </c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</row>
    <row r="1708" spans="37:60" ht="12.75">
      <c r="AK1708" s="32">
        <f t="shared" si="156"/>
        <v>0</v>
      </c>
      <c r="AL1708" s="32">
        <f t="shared" si="157"/>
        <v>0</v>
      </c>
      <c r="AM1708" s="32">
        <f t="shared" si="158"/>
        <v>0</v>
      </c>
      <c r="AN1708" s="32">
        <f t="shared" si="159"/>
        <v>0</v>
      </c>
      <c r="AO1708" s="32">
        <f t="shared" si="160"/>
        <v>0</v>
      </c>
      <c r="AP1708" s="32">
        <f t="shared" si="161"/>
        <v>0</v>
      </c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</row>
    <row r="1709" spans="37:60" ht="12.75">
      <c r="AK1709" s="32">
        <f t="shared" si="156"/>
        <v>0</v>
      </c>
      <c r="AL1709" s="32">
        <f t="shared" si="157"/>
        <v>0</v>
      </c>
      <c r="AM1709" s="32">
        <f t="shared" si="158"/>
        <v>0</v>
      </c>
      <c r="AN1709" s="32">
        <f t="shared" si="159"/>
        <v>0</v>
      </c>
      <c r="AO1709" s="32">
        <f t="shared" si="160"/>
        <v>0</v>
      </c>
      <c r="AP1709" s="32">
        <f t="shared" si="161"/>
        <v>0</v>
      </c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</row>
    <row r="1710" spans="37:60" ht="12.75">
      <c r="AK1710" s="32">
        <f t="shared" si="156"/>
        <v>0</v>
      </c>
      <c r="AL1710" s="32">
        <f t="shared" si="157"/>
        <v>0</v>
      </c>
      <c r="AM1710" s="32">
        <f t="shared" si="158"/>
        <v>0</v>
      </c>
      <c r="AN1710" s="32">
        <f t="shared" si="159"/>
        <v>0</v>
      </c>
      <c r="AO1710" s="32">
        <f t="shared" si="160"/>
        <v>0</v>
      </c>
      <c r="AP1710" s="32">
        <f t="shared" si="161"/>
        <v>0</v>
      </c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</row>
    <row r="1711" spans="37:60" ht="12.75">
      <c r="AK1711" s="32">
        <f t="shared" si="156"/>
        <v>0</v>
      </c>
      <c r="AL1711" s="32">
        <f t="shared" si="157"/>
        <v>0</v>
      </c>
      <c r="AM1711" s="32">
        <f t="shared" si="158"/>
        <v>0</v>
      </c>
      <c r="AN1711" s="32">
        <f t="shared" si="159"/>
        <v>0</v>
      </c>
      <c r="AO1711" s="32">
        <f t="shared" si="160"/>
        <v>0</v>
      </c>
      <c r="AP1711" s="32">
        <f t="shared" si="161"/>
        <v>0</v>
      </c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</row>
    <row r="1712" spans="37:60" ht="12.75">
      <c r="AK1712" s="32">
        <f t="shared" si="156"/>
        <v>0</v>
      </c>
      <c r="AL1712" s="32">
        <f t="shared" si="157"/>
        <v>0</v>
      </c>
      <c r="AM1712" s="32">
        <f t="shared" si="158"/>
        <v>0</v>
      </c>
      <c r="AN1712" s="32">
        <f t="shared" si="159"/>
        <v>0</v>
      </c>
      <c r="AO1712" s="32">
        <f t="shared" si="160"/>
        <v>0</v>
      </c>
      <c r="AP1712" s="32">
        <f t="shared" si="161"/>
        <v>0</v>
      </c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</row>
    <row r="1713" spans="37:60" ht="12.75">
      <c r="AK1713" s="32">
        <f t="shared" si="156"/>
        <v>0</v>
      </c>
      <c r="AL1713" s="32">
        <f t="shared" si="157"/>
        <v>0</v>
      </c>
      <c r="AM1713" s="32">
        <f t="shared" si="158"/>
        <v>0</v>
      </c>
      <c r="AN1713" s="32">
        <f t="shared" si="159"/>
        <v>0</v>
      </c>
      <c r="AO1713" s="32">
        <f t="shared" si="160"/>
        <v>0</v>
      </c>
      <c r="AP1713" s="32">
        <f t="shared" si="161"/>
        <v>0</v>
      </c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</row>
    <row r="1714" spans="37:60" ht="12.75">
      <c r="AK1714" s="32">
        <f t="shared" si="156"/>
        <v>0</v>
      </c>
      <c r="AL1714" s="32">
        <f t="shared" si="157"/>
        <v>0</v>
      </c>
      <c r="AM1714" s="32">
        <f t="shared" si="158"/>
        <v>0</v>
      </c>
      <c r="AN1714" s="32">
        <f t="shared" si="159"/>
        <v>0</v>
      </c>
      <c r="AO1714" s="32">
        <f t="shared" si="160"/>
        <v>0</v>
      </c>
      <c r="AP1714" s="32">
        <f t="shared" si="161"/>
        <v>0</v>
      </c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</row>
    <row r="1715" spans="37:60" ht="12.75">
      <c r="AK1715" s="32">
        <f t="shared" si="156"/>
        <v>0</v>
      </c>
      <c r="AL1715" s="32">
        <f t="shared" si="157"/>
        <v>0</v>
      </c>
      <c r="AM1715" s="32">
        <f t="shared" si="158"/>
        <v>0</v>
      </c>
      <c r="AN1715" s="32">
        <f t="shared" si="159"/>
        <v>0</v>
      </c>
      <c r="AO1715" s="32">
        <f t="shared" si="160"/>
        <v>0</v>
      </c>
      <c r="AP1715" s="32">
        <f t="shared" si="161"/>
        <v>0</v>
      </c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</row>
    <row r="1716" spans="37:60" ht="12.75">
      <c r="AK1716" s="32">
        <f t="shared" si="156"/>
        <v>0</v>
      </c>
      <c r="AL1716" s="32">
        <f t="shared" si="157"/>
        <v>0</v>
      </c>
      <c r="AM1716" s="32">
        <f t="shared" si="158"/>
        <v>0</v>
      </c>
      <c r="AN1716" s="32">
        <f t="shared" si="159"/>
        <v>0</v>
      </c>
      <c r="AO1716" s="32">
        <f t="shared" si="160"/>
        <v>0</v>
      </c>
      <c r="AP1716" s="32">
        <f t="shared" si="161"/>
        <v>0</v>
      </c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</row>
    <row r="1717" spans="37:60" ht="12.75">
      <c r="AK1717" s="32">
        <f t="shared" si="156"/>
        <v>0</v>
      </c>
      <c r="AL1717" s="32">
        <f t="shared" si="157"/>
        <v>0</v>
      </c>
      <c r="AM1717" s="32">
        <f t="shared" si="158"/>
        <v>0</v>
      </c>
      <c r="AN1717" s="32">
        <f t="shared" si="159"/>
        <v>0</v>
      </c>
      <c r="AO1717" s="32">
        <f t="shared" si="160"/>
        <v>0</v>
      </c>
      <c r="AP1717" s="32">
        <f t="shared" si="161"/>
        <v>0</v>
      </c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</row>
    <row r="1718" spans="37:60" ht="12.75">
      <c r="AK1718" s="32">
        <f t="shared" si="156"/>
        <v>0</v>
      </c>
      <c r="AL1718" s="32">
        <f t="shared" si="157"/>
        <v>0</v>
      </c>
      <c r="AM1718" s="32">
        <f t="shared" si="158"/>
        <v>0</v>
      </c>
      <c r="AN1718" s="32">
        <f t="shared" si="159"/>
        <v>0</v>
      </c>
      <c r="AO1718" s="32">
        <f t="shared" si="160"/>
        <v>0</v>
      </c>
      <c r="AP1718" s="32">
        <f t="shared" si="161"/>
        <v>0</v>
      </c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</row>
    <row r="1719" spans="37:60" ht="12.75">
      <c r="AK1719" s="32">
        <f t="shared" si="156"/>
        <v>0</v>
      </c>
      <c r="AL1719" s="32">
        <f t="shared" si="157"/>
        <v>0</v>
      </c>
      <c r="AM1719" s="32">
        <f t="shared" si="158"/>
        <v>0</v>
      </c>
      <c r="AN1719" s="32">
        <f t="shared" si="159"/>
        <v>0</v>
      </c>
      <c r="AO1719" s="32">
        <f t="shared" si="160"/>
        <v>0</v>
      </c>
      <c r="AP1719" s="32">
        <f t="shared" si="161"/>
        <v>0</v>
      </c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</row>
    <row r="1720" spans="37:60" ht="12.75">
      <c r="AK1720" s="32">
        <f t="shared" si="156"/>
        <v>0</v>
      </c>
      <c r="AL1720" s="32">
        <f t="shared" si="157"/>
        <v>0</v>
      </c>
      <c r="AM1720" s="32">
        <f t="shared" si="158"/>
        <v>0</v>
      </c>
      <c r="AN1720" s="32">
        <f t="shared" si="159"/>
        <v>0</v>
      </c>
      <c r="AO1720" s="32">
        <f t="shared" si="160"/>
        <v>0</v>
      </c>
      <c r="AP1720" s="32">
        <f t="shared" si="161"/>
        <v>0</v>
      </c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</row>
    <row r="1721" spans="37:60" ht="12.75">
      <c r="AK1721" s="32">
        <f t="shared" si="156"/>
        <v>0</v>
      </c>
      <c r="AL1721" s="32">
        <f t="shared" si="157"/>
        <v>0</v>
      </c>
      <c r="AM1721" s="32">
        <f t="shared" si="158"/>
        <v>0</v>
      </c>
      <c r="AN1721" s="32">
        <f t="shared" si="159"/>
        <v>0</v>
      </c>
      <c r="AO1721" s="32">
        <f t="shared" si="160"/>
        <v>0</v>
      </c>
      <c r="AP1721" s="32">
        <f t="shared" si="161"/>
        <v>0</v>
      </c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</row>
    <row r="1722" spans="37:60" ht="12.75">
      <c r="AK1722" s="32">
        <f t="shared" si="156"/>
        <v>0</v>
      </c>
      <c r="AL1722" s="32">
        <f t="shared" si="157"/>
        <v>0</v>
      </c>
      <c r="AM1722" s="32">
        <f t="shared" si="158"/>
        <v>0</v>
      </c>
      <c r="AN1722" s="32">
        <f t="shared" si="159"/>
        <v>0</v>
      </c>
      <c r="AO1722" s="32">
        <f t="shared" si="160"/>
        <v>0</v>
      </c>
      <c r="AP1722" s="32">
        <f t="shared" si="161"/>
        <v>0</v>
      </c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</row>
    <row r="1723" spans="37:60" ht="12.75">
      <c r="AK1723" s="32">
        <f t="shared" si="156"/>
        <v>0</v>
      </c>
      <c r="AL1723" s="32">
        <f t="shared" si="157"/>
        <v>0</v>
      </c>
      <c r="AM1723" s="32">
        <f t="shared" si="158"/>
        <v>0</v>
      </c>
      <c r="AN1723" s="32">
        <f t="shared" si="159"/>
        <v>0</v>
      </c>
      <c r="AO1723" s="32">
        <f t="shared" si="160"/>
        <v>0</v>
      </c>
      <c r="AP1723" s="32">
        <f t="shared" si="161"/>
        <v>0</v>
      </c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</row>
    <row r="1724" spans="37:60" ht="12.75">
      <c r="AK1724" s="32">
        <f t="shared" si="156"/>
        <v>0</v>
      </c>
      <c r="AL1724" s="32">
        <f t="shared" si="157"/>
        <v>0</v>
      </c>
      <c r="AM1724" s="32">
        <f t="shared" si="158"/>
        <v>0</v>
      </c>
      <c r="AN1724" s="32">
        <f t="shared" si="159"/>
        <v>0</v>
      </c>
      <c r="AO1724" s="32">
        <f t="shared" si="160"/>
        <v>0</v>
      </c>
      <c r="AP1724" s="32">
        <f t="shared" si="161"/>
        <v>0</v>
      </c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</row>
    <row r="1725" spans="37:60" ht="12.75">
      <c r="AK1725" s="32">
        <f t="shared" si="156"/>
        <v>0</v>
      </c>
      <c r="AL1725" s="32">
        <f t="shared" si="157"/>
        <v>0</v>
      </c>
      <c r="AM1725" s="32">
        <f t="shared" si="158"/>
        <v>0</v>
      </c>
      <c r="AN1725" s="32">
        <f t="shared" si="159"/>
        <v>0</v>
      </c>
      <c r="AO1725" s="32">
        <f t="shared" si="160"/>
        <v>0</v>
      </c>
      <c r="AP1725" s="32">
        <f t="shared" si="161"/>
        <v>0</v>
      </c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</row>
    <row r="1726" spans="37:60" ht="12.75">
      <c r="AK1726" s="32">
        <f t="shared" si="156"/>
        <v>0</v>
      </c>
      <c r="AL1726" s="32">
        <f t="shared" si="157"/>
        <v>0</v>
      </c>
      <c r="AM1726" s="32">
        <f t="shared" si="158"/>
        <v>0</v>
      </c>
      <c r="AN1726" s="32">
        <f t="shared" si="159"/>
        <v>0</v>
      </c>
      <c r="AO1726" s="32">
        <f t="shared" si="160"/>
        <v>0</v>
      </c>
      <c r="AP1726" s="32">
        <f t="shared" si="161"/>
        <v>0</v>
      </c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</row>
    <row r="1727" spans="37:60" ht="12.75">
      <c r="AK1727" s="32">
        <f t="shared" si="156"/>
        <v>0</v>
      </c>
      <c r="AL1727" s="32">
        <f t="shared" si="157"/>
        <v>0</v>
      </c>
      <c r="AM1727" s="32">
        <f t="shared" si="158"/>
        <v>0</v>
      </c>
      <c r="AN1727" s="32">
        <f t="shared" si="159"/>
        <v>0</v>
      </c>
      <c r="AO1727" s="32">
        <f t="shared" si="160"/>
        <v>0</v>
      </c>
      <c r="AP1727" s="32">
        <f t="shared" si="161"/>
        <v>0</v>
      </c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</row>
    <row r="1728" spans="37:60" ht="12.75">
      <c r="AK1728" s="32">
        <f t="shared" si="156"/>
        <v>0</v>
      </c>
      <c r="AL1728" s="32">
        <f t="shared" si="157"/>
        <v>0</v>
      </c>
      <c r="AM1728" s="32">
        <f t="shared" si="158"/>
        <v>0</v>
      </c>
      <c r="AN1728" s="32">
        <f t="shared" si="159"/>
        <v>0</v>
      </c>
      <c r="AO1728" s="32">
        <f t="shared" si="160"/>
        <v>0</v>
      </c>
      <c r="AP1728" s="32">
        <f t="shared" si="161"/>
        <v>0</v>
      </c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</row>
    <row r="1729" spans="37:60" ht="12.75">
      <c r="AK1729" s="32">
        <f t="shared" si="156"/>
        <v>0</v>
      </c>
      <c r="AL1729" s="32">
        <f t="shared" si="157"/>
        <v>0</v>
      </c>
      <c r="AM1729" s="32">
        <f t="shared" si="158"/>
        <v>0</v>
      </c>
      <c r="AN1729" s="32">
        <f t="shared" si="159"/>
        <v>0</v>
      </c>
      <c r="AO1729" s="32">
        <f t="shared" si="160"/>
        <v>0</v>
      </c>
      <c r="AP1729" s="32">
        <f t="shared" si="161"/>
        <v>0</v>
      </c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</row>
    <row r="1730" spans="37:60" ht="12.75">
      <c r="AK1730" s="32">
        <f t="shared" si="156"/>
        <v>0</v>
      </c>
      <c r="AL1730" s="32">
        <f t="shared" si="157"/>
        <v>0</v>
      </c>
      <c r="AM1730" s="32">
        <f t="shared" si="158"/>
        <v>0</v>
      </c>
      <c r="AN1730" s="32">
        <f t="shared" si="159"/>
        <v>0</v>
      </c>
      <c r="AO1730" s="32">
        <f t="shared" si="160"/>
        <v>0</v>
      </c>
      <c r="AP1730" s="32">
        <f t="shared" si="161"/>
        <v>0</v>
      </c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</row>
    <row r="1731" spans="37:60" ht="12.75">
      <c r="AK1731" s="32">
        <f t="shared" si="156"/>
        <v>0</v>
      </c>
      <c r="AL1731" s="32">
        <f t="shared" si="157"/>
        <v>0</v>
      </c>
      <c r="AM1731" s="32">
        <f t="shared" si="158"/>
        <v>0</v>
      </c>
      <c r="AN1731" s="32">
        <f t="shared" si="159"/>
        <v>0</v>
      </c>
      <c r="AO1731" s="32">
        <f t="shared" si="160"/>
        <v>0</v>
      </c>
      <c r="AP1731" s="32">
        <f t="shared" si="161"/>
        <v>0</v>
      </c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</row>
    <row r="1732" spans="37:60" ht="12.75">
      <c r="AK1732" s="32">
        <f aca="true" t="shared" si="162" ref="AK1732:AK1795">O1732-N1732</f>
        <v>0</v>
      </c>
      <c r="AL1732" s="32">
        <f aca="true" t="shared" si="163" ref="AL1732:AL1795">Q1732-P1732</f>
        <v>0</v>
      </c>
      <c r="AM1732" s="32">
        <f aca="true" t="shared" si="164" ref="AM1732:AM1795">S1732-R1732</f>
        <v>0</v>
      </c>
      <c r="AN1732" s="32">
        <f aca="true" t="shared" si="165" ref="AN1732:AN1795">U1732-T1732</f>
        <v>0</v>
      </c>
      <c r="AO1732" s="32">
        <f aca="true" t="shared" si="166" ref="AO1732:AO1795">W1732-V1732</f>
        <v>0</v>
      </c>
      <c r="AP1732" s="32">
        <f aca="true" t="shared" si="167" ref="AP1732:AP1795">Y1732-X1732</f>
        <v>0</v>
      </c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</row>
    <row r="1733" spans="37:60" ht="12.75">
      <c r="AK1733" s="32">
        <f t="shared" si="162"/>
        <v>0</v>
      </c>
      <c r="AL1733" s="32">
        <f t="shared" si="163"/>
        <v>0</v>
      </c>
      <c r="AM1733" s="32">
        <f t="shared" si="164"/>
        <v>0</v>
      </c>
      <c r="AN1733" s="32">
        <f t="shared" si="165"/>
        <v>0</v>
      </c>
      <c r="AO1733" s="32">
        <f t="shared" si="166"/>
        <v>0</v>
      </c>
      <c r="AP1733" s="32">
        <f t="shared" si="167"/>
        <v>0</v>
      </c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</row>
    <row r="1734" spans="37:60" ht="12.75">
      <c r="AK1734" s="32">
        <f t="shared" si="162"/>
        <v>0</v>
      </c>
      <c r="AL1734" s="32">
        <f t="shared" si="163"/>
        <v>0</v>
      </c>
      <c r="AM1734" s="32">
        <f t="shared" si="164"/>
        <v>0</v>
      </c>
      <c r="AN1734" s="32">
        <f t="shared" si="165"/>
        <v>0</v>
      </c>
      <c r="AO1734" s="32">
        <f t="shared" si="166"/>
        <v>0</v>
      </c>
      <c r="AP1734" s="32">
        <f t="shared" si="167"/>
        <v>0</v>
      </c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</row>
    <row r="1735" spans="37:60" ht="12.75">
      <c r="AK1735" s="32">
        <f t="shared" si="162"/>
        <v>0</v>
      </c>
      <c r="AL1735" s="32">
        <f t="shared" si="163"/>
        <v>0</v>
      </c>
      <c r="AM1735" s="32">
        <f t="shared" si="164"/>
        <v>0</v>
      </c>
      <c r="AN1735" s="32">
        <f t="shared" si="165"/>
        <v>0</v>
      </c>
      <c r="AO1735" s="32">
        <f t="shared" si="166"/>
        <v>0</v>
      </c>
      <c r="AP1735" s="32">
        <f t="shared" si="167"/>
        <v>0</v>
      </c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</row>
    <row r="1736" spans="37:60" ht="12.75">
      <c r="AK1736" s="32">
        <f t="shared" si="162"/>
        <v>0</v>
      </c>
      <c r="AL1736" s="32">
        <f t="shared" si="163"/>
        <v>0</v>
      </c>
      <c r="AM1736" s="32">
        <f t="shared" si="164"/>
        <v>0</v>
      </c>
      <c r="AN1736" s="32">
        <f t="shared" si="165"/>
        <v>0</v>
      </c>
      <c r="AO1736" s="32">
        <f t="shared" si="166"/>
        <v>0</v>
      </c>
      <c r="AP1736" s="32">
        <f t="shared" si="167"/>
        <v>0</v>
      </c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</row>
    <row r="1737" spans="37:60" ht="12.75">
      <c r="AK1737" s="32">
        <f t="shared" si="162"/>
        <v>0</v>
      </c>
      <c r="AL1737" s="32">
        <f t="shared" si="163"/>
        <v>0</v>
      </c>
      <c r="AM1737" s="32">
        <f t="shared" si="164"/>
        <v>0</v>
      </c>
      <c r="AN1737" s="32">
        <f t="shared" si="165"/>
        <v>0</v>
      </c>
      <c r="AO1737" s="32">
        <f t="shared" si="166"/>
        <v>0</v>
      </c>
      <c r="AP1737" s="32">
        <f t="shared" si="167"/>
        <v>0</v>
      </c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</row>
    <row r="1738" spans="37:60" ht="12.75">
      <c r="AK1738" s="32">
        <f t="shared" si="162"/>
        <v>0</v>
      </c>
      <c r="AL1738" s="32">
        <f t="shared" si="163"/>
        <v>0</v>
      </c>
      <c r="AM1738" s="32">
        <f t="shared" si="164"/>
        <v>0</v>
      </c>
      <c r="AN1738" s="32">
        <f t="shared" si="165"/>
        <v>0</v>
      </c>
      <c r="AO1738" s="32">
        <f t="shared" si="166"/>
        <v>0</v>
      </c>
      <c r="AP1738" s="32">
        <f t="shared" si="167"/>
        <v>0</v>
      </c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</row>
    <row r="1739" spans="37:60" ht="12.75">
      <c r="AK1739" s="32">
        <f t="shared" si="162"/>
        <v>0</v>
      </c>
      <c r="AL1739" s="32">
        <f t="shared" si="163"/>
        <v>0</v>
      </c>
      <c r="AM1739" s="32">
        <f t="shared" si="164"/>
        <v>0</v>
      </c>
      <c r="AN1739" s="32">
        <f t="shared" si="165"/>
        <v>0</v>
      </c>
      <c r="AO1739" s="32">
        <f t="shared" si="166"/>
        <v>0</v>
      </c>
      <c r="AP1739" s="32">
        <f t="shared" si="167"/>
        <v>0</v>
      </c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</row>
    <row r="1740" spans="37:60" ht="12.75">
      <c r="AK1740" s="32">
        <f t="shared" si="162"/>
        <v>0</v>
      </c>
      <c r="AL1740" s="32">
        <f t="shared" si="163"/>
        <v>0</v>
      </c>
      <c r="AM1740" s="32">
        <f t="shared" si="164"/>
        <v>0</v>
      </c>
      <c r="AN1740" s="32">
        <f t="shared" si="165"/>
        <v>0</v>
      </c>
      <c r="AO1740" s="32">
        <f t="shared" si="166"/>
        <v>0</v>
      </c>
      <c r="AP1740" s="32">
        <f t="shared" si="167"/>
        <v>0</v>
      </c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</row>
    <row r="1741" spans="37:60" ht="12.75">
      <c r="AK1741" s="32">
        <f t="shared" si="162"/>
        <v>0</v>
      </c>
      <c r="AL1741" s="32">
        <f t="shared" si="163"/>
        <v>0</v>
      </c>
      <c r="AM1741" s="32">
        <f t="shared" si="164"/>
        <v>0</v>
      </c>
      <c r="AN1741" s="32">
        <f t="shared" si="165"/>
        <v>0</v>
      </c>
      <c r="AO1741" s="32">
        <f t="shared" si="166"/>
        <v>0</v>
      </c>
      <c r="AP1741" s="32">
        <f t="shared" si="167"/>
        <v>0</v>
      </c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</row>
    <row r="1742" spans="37:60" ht="12.75">
      <c r="AK1742" s="32">
        <f t="shared" si="162"/>
        <v>0</v>
      </c>
      <c r="AL1742" s="32">
        <f t="shared" si="163"/>
        <v>0</v>
      </c>
      <c r="AM1742" s="32">
        <f t="shared" si="164"/>
        <v>0</v>
      </c>
      <c r="AN1742" s="32">
        <f t="shared" si="165"/>
        <v>0</v>
      </c>
      <c r="AO1742" s="32">
        <f t="shared" si="166"/>
        <v>0</v>
      </c>
      <c r="AP1742" s="32">
        <f t="shared" si="167"/>
        <v>0</v>
      </c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</row>
    <row r="1743" spans="37:60" ht="12.75">
      <c r="AK1743" s="32">
        <f t="shared" si="162"/>
        <v>0</v>
      </c>
      <c r="AL1743" s="32">
        <f t="shared" si="163"/>
        <v>0</v>
      </c>
      <c r="AM1743" s="32">
        <f t="shared" si="164"/>
        <v>0</v>
      </c>
      <c r="AN1743" s="32">
        <f t="shared" si="165"/>
        <v>0</v>
      </c>
      <c r="AO1743" s="32">
        <f t="shared" si="166"/>
        <v>0</v>
      </c>
      <c r="AP1743" s="32">
        <f t="shared" si="167"/>
        <v>0</v>
      </c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</row>
    <row r="1744" spans="37:60" ht="12.75">
      <c r="AK1744" s="32">
        <f t="shared" si="162"/>
        <v>0</v>
      </c>
      <c r="AL1744" s="32">
        <f t="shared" si="163"/>
        <v>0</v>
      </c>
      <c r="AM1744" s="32">
        <f t="shared" si="164"/>
        <v>0</v>
      </c>
      <c r="AN1744" s="32">
        <f t="shared" si="165"/>
        <v>0</v>
      </c>
      <c r="AO1744" s="32">
        <f t="shared" si="166"/>
        <v>0</v>
      </c>
      <c r="AP1744" s="32">
        <f t="shared" si="167"/>
        <v>0</v>
      </c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</row>
    <row r="1745" spans="37:60" ht="12.75">
      <c r="AK1745" s="32">
        <f t="shared" si="162"/>
        <v>0</v>
      </c>
      <c r="AL1745" s="32">
        <f t="shared" si="163"/>
        <v>0</v>
      </c>
      <c r="AM1745" s="32">
        <f t="shared" si="164"/>
        <v>0</v>
      </c>
      <c r="AN1745" s="32">
        <f t="shared" si="165"/>
        <v>0</v>
      </c>
      <c r="AO1745" s="32">
        <f t="shared" si="166"/>
        <v>0</v>
      </c>
      <c r="AP1745" s="32">
        <f t="shared" si="167"/>
        <v>0</v>
      </c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</row>
    <row r="1746" spans="37:60" ht="12.75">
      <c r="AK1746" s="32">
        <f t="shared" si="162"/>
        <v>0</v>
      </c>
      <c r="AL1746" s="32">
        <f t="shared" si="163"/>
        <v>0</v>
      </c>
      <c r="AM1746" s="32">
        <f t="shared" si="164"/>
        <v>0</v>
      </c>
      <c r="AN1746" s="32">
        <f t="shared" si="165"/>
        <v>0</v>
      </c>
      <c r="AO1746" s="32">
        <f t="shared" si="166"/>
        <v>0</v>
      </c>
      <c r="AP1746" s="32">
        <f t="shared" si="167"/>
        <v>0</v>
      </c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</row>
    <row r="1747" spans="37:60" ht="12.75">
      <c r="AK1747" s="32">
        <f t="shared" si="162"/>
        <v>0</v>
      </c>
      <c r="AL1747" s="32">
        <f t="shared" si="163"/>
        <v>0</v>
      </c>
      <c r="AM1747" s="32">
        <f t="shared" si="164"/>
        <v>0</v>
      </c>
      <c r="AN1747" s="32">
        <f t="shared" si="165"/>
        <v>0</v>
      </c>
      <c r="AO1747" s="32">
        <f t="shared" si="166"/>
        <v>0</v>
      </c>
      <c r="AP1747" s="32">
        <f t="shared" si="167"/>
        <v>0</v>
      </c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</row>
    <row r="1748" spans="37:60" ht="12.75">
      <c r="AK1748" s="32">
        <f t="shared" si="162"/>
        <v>0</v>
      </c>
      <c r="AL1748" s="32">
        <f t="shared" si="163"/>
        <v>0</v>
      </c>
      <c r="AM1748" s="32">
        <f t="shared" si="164"/>
        <v>0</v>
      </c>
      <c r="AN1748" s="32">
        <f t="shared" si="165"/>
        <v>0</v>
      </c>
      <c r="AO1748" s="32">
        <f t="shared" si="166"/>
        <v>0</v>
      </c>
      <c r="AP1748" s="32">
        <f t="shared" si="167"/>
        <v>0</v>
      </c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</row>
    <row r="1749" spans="37:60" ht="12.75">
      <c r="AK1749" s="32">
        <f t="shared" si="162"/>
        <v>0</v>
      </c>
      <c r="AL1749" s="32">
        <f t="shared" si="163"/>
        <v>0</v>
      </c>
      <c r="AM1749" s="32">
        <f t="shared" si="164"/>
        <v>0</v>
      </c>
      <c r="AN1749" s="32">
        <f t="shared" si="165"/>
        <v>0</v>
      </c>
      <c r="AO1749" s="32">
        <f t="shared" si="166"/>
        <v>0</v>
      </c>
      <c r="AP1749" s="32">
        <f t="shared" si="167"/>
        <v>0</v>
      </c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</row>
    <row r="1750" spans="37:60" ht="12.75">
      <c r="AK1750" s="32">
        <f t="shared" si="162"/>
        <v>0</v>
      </c>
      <c r="AL1750" s="32">
        <f t="shared" si="163"/>
        <v>0</v>
      </c>
      <c r="AM1750" s="32">
        <f t="shared" si="164"/>
        <v>0</v>
      </c>
      <c r="AN1750" s="32">
        <f t="shared" si="165"/>
        <v>0</v>
      </c>
      <c r="AO1750" s="32">
        <f t="shared" si="166"/>
        <v>0</v>
      </c>
      <c r="AP1750" s="32">
        <f t="shared" si="167"/>
        <v>0</v>
      </c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</row>
    <row r="1751" spans="37:60" ht="12.75">
      <c r="AK1751" s="32">
        <f t="shared" si="162"/>
        <v>0</v>
      </c>
      <c r="AL1751" s="32">
        <f t="shared" si="163"/>
        <v>0</v>
      </c>
      <c r="AM1751" s="32">
        <f t="shared" si="164"/>
        <v>0</v>
      </c>
      <c r="AN1751" s="32">
        <f t="shared" si="165"/>
        <v>0</v>
      </c>
      <c r="AO1751" s="32">
        <f t="shared" si="166"/>
        <v>0</v>
      </c>
      <c r="AP1751" s="32">
        <f t="shared" si="167"/>
        <v>0</v>
      </c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</row>
    <row r="1752" spans="37:60" ht="12.75">
      <c r="AK1752" s="32">
        <f t="shared" si="162"/>
        <v>0</v>
      </c>
      <c r="AL1752" s="32">
        <f t="shared" si="163"/>
        <v>0</v>
      </c>
      <c r="AM1752" s="32">
        <f t="shared" si="164"/>
        <v>0</v>
      </c>
      <c r="AN1752" s="32">
        <f t="shared" si="165"/>
        <v>0</v>
      </c>
      <c r="AO1752" s="32">
        <f t="shared" si="166"/>
        <v>0</v>
      </c>
      <c r="AP1752" s="32">
        <f t="shared" si="167"/>
        <v>0</v>
      </c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</row>
    <row r="1753" spans="37:60" ht="12.75">
      <c r="AK1753" s="32">
        <f t="shared" si="162"/>
        <v>0</v>
      </c>
      <c r="AL1753" s="32">
        <f t="shared" si="163"/>
        <v>0</v>
      </c>
      <c r="AM1753" s="32">
        <f t="shared" si="164"/>
        <v>0</v>
      </c>
      <c r="AN1753" s="32">
        <f t="shared" si="165"/>
        <v>0</v>
      </c>
      <c r="AO1753" s="32">
        <f t="shared" si="166"/>
        <v>0</v>
      </c>
      <c r="AP1753" s="32">
        <f t="shared" si="167"/>
        <v>0</v>
      </c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</row>
    <row r="1754" spans="37:60" ht="12.75">
      <c r="AK1754" s="32">
        <f t="shared" si="162"/>
        <v>0</v>
      </c>
      <c r="AL1754" s="32">
        <f t="shared" si="163"/>
        <v>0</v>
      </c>
      <c r="AM1754" s="32">
        <f t="shared" si="164"/>
        <v>0</v>
      </c>
      <c r="AN1754" s="32">
        <f t="shared" si="165"/>
        <v>0</v>
      </c>
      <c r="AO1754" s="32">
        <f t="shared" si="166"/>
        <v>0</v>
      </c>
      <c r="AP1754" s="32">
        <f t="shared" si="167"/>
        <v>0</v>
      </c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</row>
    <row r="1755" spans="37:60" ht="12.75">
      <c r="AK1755" s="32">
        <f t="shared" si="162"/>
        <v>0</v>
      </c>
      <c r="AL1755" s="32">
        <f t="shared" si="163"/>
        <v>0</v>
      </c>
      <c r="AM1755" s="32">
        <f t="shared" si="164"/>
        <v>0</v>
      </c>
      <c r="AN1755" s="32">
        <f t="shared" si="165"/>
        <v>0</v>
      </c>
      <c r="AO1755" s="32">
        <f t="shared" si="166"/>
        <v>0</v>
      </c>
      <c r="AP1755" s="32">
        <f t="shared" si="167"/>
        <v>0</v>
      </c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</row>
    <row r="1756" spans="37:60" ht="12.75">
      <c r="AK1756" s="32">
        <f t="shared" si="162"/>
        <v>0</v>
      </c>
      <c r="AL1756" s="32">
        <f t="shared" si="163"/>
        <v>0</v>
      </c>
      <c r="AM1756" s="32">
        <f t="shared" si="164"/>
        <v>0</v>
      </c>
      <c r="AN1756" s="32">
        <f t="shared" si="165"/>
        <v>0</v>
      </c>
      <c r="AO1756" s="32">
        <f t="shared" si="166"/>
        <v>0</v>
      </c>
      <c r="AP1756" s="32">
        <f t="shared" si="167"/>
        <v>0</v>
      </c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</row>
    <row r="1757" spans="37:60" ht="12.75">
      <c r="AK1757" s="32">
        <f t="shared" si="162"/>
        <v>0</v>
      </c>
      <c r="AL1757" s="32">
        <f t="shared" si="163"/>
        <v>0</v>
      </c>
      <c r="AM1757" s="32">
        <f t="shared" si="164"/>
        <v>0</v>
      </c>
      <c r="AN1757" s="32">
        <f t="shared" si="165"/>
        <v>0</v>
      </c>
      <c r="AO1757" s="32">
        <f t="shared" si="166"/>
        <v>0</v>
      </c>
      <c r="AP1757" s="32">
        <f t="shared" si="167"/>
        <v>0</v>
      </c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</row>
    <row r="1758" spans="37:60" ht="12.75">
      <c r="AK1758" s="32">
        <f t="shared" si="162"/>
        <v>0</v>
      </c>
      <c r="AL1758" s="32">
        <f t="shared" si="163"/>
        <v>0</v>
      </c>
      <c r="AM1758" s="32">
        <f t="shared" si="164"/>
        <v>0</v>
      </c>
      <c r="AN1758" s="32">
        <f t="shared" si="165"/>
        <v>0</v>
      </c>
      <c r="AO1758" s="32">
        <f t="shared" si="166"/>
        <v>0</v>
      </c>
      <c r="AP1758" s="32">
        <f t="shared" si="167"/>
        <v>0</v>
      </c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</row>
    <row r="1759" spans="37:60" ht="12.75">
      <c r="AK1759" s="32">
        <f t="shared" si="162"/>
        <v>0</v>
      </c>
      <c r="AL1759" s="32">
        <f t="shared" si="163"/>
        <v>0</v>
      </c>
      <c r="AM1759" s="32">
        <f t="shared" si="164"/>
        <v>0</v>
      </c>
      <c r="AN1759" s="32">
        <f t="shared" si="165"/>
        <v>0</v>
      </c>
      <c r="AO1759" s="32">
        <f t="shared" si="166"/>
        <v>0</v>
      </c>
      <c r="AP1759" s="32">
        <f t="shared" si="167"/>
        <v>0</v>
      </c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</row>
    <row r="1760" spans="37:60" ht="12.75">
      <c r="AK1760" s="32">
        <f t="shared" si="162"/>
        <v>0</v>
      </c>
      <c r="AL1760" s="32">
        <f t="shared" si="163"/>
        <v>0</v>
      </c>
      <c r="AM1760" s="32">
        <f t="shared" si="164"/>
        <v>0</v>
      </c>
      <c r="AN1760" s="32">
        <f t="shared" si="165"/>
        <v>0</v>
      </c>
      <c r="AO1760" s="32">
        <f t="shared" si="166"/>
        <v>0</v>
      </c>
      <c r="AP1760" s="32">
        <f t="shared" si="167"/>
        <v>0</v>
      </c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</row>
    <row r="1761" spans="37:60" ht="12.75">
      <c r="AK1761" s="32">
        <f t="shared" si="162"/>
        <v>0</v>
      </c>
      <c r="AL1761" s="32">
        <f t="shared" si="163"/>
        <v>0</v>
      </c>
      <c r="AM1761" s="32">
        <f t="shared" si="164"/>
        <v>0</v>
      </c>
      <c r="AN1761" s="32">
        <f t="shared" si="165"/>
        <v>0</v>
      </c>
      <c r="AO1761" s="32">
        <f t="shared" si="166"/>
        <v>0</v>
      </c>
      <c r="AP1761" s="32">
        <f t="shared" si="167"/>
        <v>0</v>
      </c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</row>
    <row r="1762" spans="37:60" ht="12.75">
      <c r="AK1762" s="32">
        <f t="shared" si="162"/>
        <v>0</v>
      </c>
      <c r="AL1762" s="32">
        <f t="shared" si="163"/>
        <v>0</v>
      </c>
      <c r="AM1762" s="32">
        <f t="shared" si="164"/>
        <v>0</v>
      </c>
      <c r="AN1762" s="32">
        <f t="shared" si="165"/>
        <v>0</v>
      </c>
      <c r="AO1762" s="32">
        <f t="shared" si="166"/>
        <v>0</v>
      </c>
      <c r="AP1762" s="32">
        <f t="shared" si="167"/>
        <v>0</v>
      </c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</row>
    <row r="1763" spans="37:60" ht="12.75">
      <c r="AK1763" s="32">
        <f t="shared" si="162"/>
        <v>0</v>
      </c>
      <c r="AL1763" s="32">
        <f t="shared" si="163"/>
        <v>0</v>
      </c>
      <c r="AM1763" s="32">
        <f t="shared" si="164"/>
        <v>0</v>
      </c>
      <c r="AN1763" s="32">
        <f t="shared" si="165"/>
        <v>0</v>
      </c>
      <c r="AO1763" s="32">
        <f t="shared" si="166"/>
        <v>0</v>
      </c>
      <c r="AP1763" s="32">
        <f t="shared" si="167"/>
        <v>0</v>
      </c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</row>
    <row r="1764" spans="37:60" ht="12.75">
      <c r="AK1764" s="32">
        <f t="shared" si="162"/>
        <v>0</v>
      </c>
      <c r="AL1764" s="32">
        <f t="shared" si="163"/>
        <v>0</v>
      </c>
      <c r="AM1764" s="32">
        <f t="shared" si="164"/>
        <v>0</v>
      </c>
      <c r="AN1764" s="32">
        <f t="shared" si="165"/>
        <v>0</v>
      </c>
      <c r="AO1764" s="32">
        <f t="shared" si="166"/>
        <v>0</v>
      </c>
      <c r="AP1764" s="32">
        <f t="shared" si="167"/>
        <v>0</v>
      </c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</row>
    <row r="1765" spans="37:60" ht="12.75">
      <c r="AK1765" s="32">
        <f t="shared" si="162"/>
        <v>0</v>
      </c>
      <c r="AL1765" s="32">
        <f t="shared" si="163"/>
        <v>0</v>
      </c>
      <c r="AM1765" s="32">
        <f t="shared" si="164"/>
        <v>0</v>
      </c>
      <c r="AN1765" s="32">
        <f t="shared" si="165"/>
        <v>0</v>
      </c>
      <c r="AO1765" s="32">
        <f t="shared" si="166"/>
        <v>0</v>
      </c>
      <c r="AP1765" s="32">
        <f t="shared" si="167"/>
        <v>0</v>
      </c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</row>
    <row r="1766" spans="37:60" ht="12.75">
      <c r="AK1766" s="32">
        <f t="shared" si="162"/>
        <v>0</v>
      </c>
      <c r="AL1766" s="32">
        <f t="shared" si="163"/>
        <v>0</v>
      </c>
      <c r="AM1766" s="32">
        <f t="shared" si="164"/>
        <v>0</v>
      </c>
      <c r="AN1766" s="32">
        <f t="shared" si="165"/>
        <v>0</v>
      </c>
      <c r="AO1766" s="32">
        <f t="shared" si="166"/>
        <v>0</v>
      </c>
      <c r="AP1766" s="32">
        <f t="shared" si="167"/>
        <v>0</v>
      </c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</row>
    <row r="1767" spans="37:60" ht="12.75">
      <c r="AK1767" s="32">
        <f t="shared" si="162"/>
        <v>0</v>
      </c>
      <c r="AL1767" s="32">
        <f t="shared" si="163"/>
        <v>0</v>
      </c>
      <c r="AM1767" s="32">
        <f t="shared" si="164"/>
        <v>0</v>
      </c>
      <c r="AN1767" s="32">
        <f t="shared" si="165"/>
        <v>0</v>
      </c>
      <c r="AO1767" s="32">
        <f t="shared" si="166"/>
        <v>0</v>
      </c>
      <c r="AP1767" s="32">
        <f t="shared" si="167"/>
        <v>0</v>
      </c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</row>
    <row r="1768" spans="37:60" ht="12.75">
      <c r="AK1768" s="32">
        <f t="shared" si="162"/>
        <v>0</v>
      </c>
      <c r="AL1768" s="32">
        <f t="shared" si="163"/>
        <v>0</v>
      </c>
      <c r="AM1768" s="32">
        <f t="shared" si="164"/>
        <v>0</v>
      </c>
      <c r="AN1768" s="32">
        <f t="shared" si="165"/>
        <v>0</v>
      </c>
      <c r="AO1768" s="32">
        <f t="shared" si="166"/>
        <v>0</v>
      </c>
      <c r="AP1768" s="32">
        <f t="shared" si="167"/>
        <v>0</v>
      </c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</row>
    <row r="1769" spans="37:60" ht="12.75">
      <c r="AK1769" s="32">
        <f t="shared" si="162"/>
        <v>0</v>
      </c>
      <c r="AL1769" s="32">
        <f t="shared" si="163"/>
        <v>0</v>
      </c>
      <c r="AM1769" s="32">
        <f t="shared" si="164"/>
        <v>0</v>
      </c>
      <c r="AN1769" s="32">
        <f t="shared" si="165"/>
        <v>0</v>
      </c>
      <c r="AO1769" s="32">
        <f t="shared" si="166"/>
        <v>0</v>
      </c>
      <c r="AP1769" s="32">
        <f t="shared" si="167"/>
        <v>0</v>
      </c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</row>
    <row r="1770" spans="37:60" ht="12.75">
      <c r="AK1770" s="32">
        <f t="shared" si="162"/>
        <v>0</v>
      </c>
      <c r="AL1770" s="32">
        <f t="shared" si="163"/>
        <v>0</v>
      </c>
      <c r="AM1770" s="32">
        <f t="shared" si="164"/>
        <v>0</v>
      </c>
      <c r="AN1770" s="32">
        <f t="shared" si="165"/>
        <v>0</v>
      </c>
      <c r="AO1770" s="32">
        <f t="shared" si="166"/>
        <v>0</v>
      </c>
      <c r="AP1770" s="32">
        <f t="shared" si="167"/>
        <v>0</v>
      </c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</row>
    <row r="1771" spans="37:60" ht="12.75">
      <c r="AK1771" s="32">
        <f t="shared" si="162"/>
        <v>0</v>
      </c>
      <c r="AL1771" s="32">
        <f t="shared" si="163"/>
        <v>0</v>
      </c>
      <c r="AM1771" s="32">
        <f t="shared" si="164"/>
        <v>0</v>
      </c>
      <c r="AN1771" s="32">
        <f t="shared" si="165"/>
        <v>0</v>
      </c>
      <c r="AO1771" s="32">
        <f t="shared" si="166"/>
        <v>0</v>
      </c>
      <c r="AP1771" s="32">
        <f t="shared" si="167"/>
        <v>0</v>
      </c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</row>
    <row r="1772" spans="37:60" ht="12.75">
      <c r="AK1772" s="32">
        <f t="shared" si="162"/>
        <v>0</v>
      </c>
      <c r="AL1772" s="32">
        <f t="shared" si="163"/>
        <v>0</v>
      </c>
      <c r="AM1772" s="32">
        <f t="shared" si="164"/>
        <v>0</v>
      </c>
      <c r="AN1772" s="32">
        <f t="shared" si="165"/>
        <v>0</v>
      </c>
      <c r="AO1772" s="32">
        <f t="shared" si="166"/>
        <v>0</v>
      </c>
      <c r="AP1772" s="32">
        <f t="shared" si="167"/>
        <v>0</v>
      </c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</row>
    <row r="1773" spans="37:60" ht="12.75">
      <c r="AK1773" s="32">
        <f t="shared" si="162"/>
        <v>0</v>
      </c>
      <c r="AL1773" s="32">
        <f t="shared" si="163"/>
        <v>0</v>
      </c>
      <c r="AM1773" s="32">
        <f t="shared" si="164"/>
        <v>0</v>
      </c>
      <c r="AN1773" s="32">
        <f t="shared" si="165"/>
        <v>0</v>
      </c>
      <c r="AO1773" s="32">
        <f t="shared" si="166"/>
        <v>0</v>
      </c>
      <c r="AP1773" s="32">
        <f t="shared" si="167"/>
        <v>0</v>
      </c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</row>
    <row r="1774" spans="37:60" ht="12.75">
      <c r="AK1774" s="32">
        <f t="shared" si="162"/>
        <v>0</v>
      </c>
      <c r="AL1774" s="32">
        <f t="shared" si="163"/>
        <v>0</v>
      </c>
      <c r="AM1774" s="32">
        <f t="shared" si="164"/>
        <v>0</v>
      </c>
      <c r="AN1774" s="32">
        <f t="shared" si="165"/>
        <v>0</v>
      </c>
      <c r="AO1774" s="32">
        <f t="shared" si="166"/>
        <v>0</v>
      </c>
      <c r="AP1774" s="32">
        <f t="shared" si="167"/>
        <v>0</v>
      </c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</row>
    <row r="1775" spans="37:60" ht="12.75">
      <c r="AK1775" s="32">
        <f t="shared" si="162"/>
        <v>0</v>
      </c>
      <c r="AL1775" s="32">
        <f t="shared" si="163"/>
        <v>0</v>
      </c>
      <c r="AM1775" s="32">
        <f t="shared" si="164"/>
        <v>0</v>
      </c>
      <c r="AN1775" s="32">
        <f t="shared" si="165"/>
        <v>0</v>
      </c>
      <c r="AO1775" s="32">
        <f t="shared" si="166"/>
        <v>0</v>
      </c>
      <c r="AP1775" s="32">
        <f t="shared" si="167"/>
        <v>0</v>
      </c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</row>
    <row r="1776" spans="37:60" ht="12.75">
      <c r="AK1776" s="32">
        <f t="shared" si="162"/>
        <v>0</v>
      </c>
      <c r="AL1776" s="32">
        <f t="shared" si="163"/>
        <v>0</v>
      </c>
      <c r="AM1776" s="32">
        <f t="shared" si="164"/>
        <v>0</v>
      </c>
      <c r="AN1776" s="32">
        <f t="shared" si="165"/>
        <v>0</v>
      </c>
      <c r="AO1776" s="32">
        <f t="shared" si="166"/>
        <v>0</v>
      </c>
      <c r="AP1776" s="32">
        <f t="shared" si="167"/>
        <v>0</v>
      </c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</row>
    <row r="1777" spans="37:60" ht="12.75">
      <c r="AK1777" s="32">
        <f t="shared" si="162"/>
        <v>0</v>
      </c>
      <c r="AL1777" s="32">
        <f t="shared" si="163"/>
        <v>0</v>
      </c>
      <c r="AM1777" s="32">
        <f t="shared" si="164"/>
        <v>0</v>
      </c>
      <c r="AN1777" s="32">
        <f t="shared" si="165"/>
        <v>0</v>
      </c>
      <c r="AO1777" s="32">
        <f t="shared" si="166"/>
        <v>0</v>
      </c>
      <c r="AP1777" s="32">
        <f t="shared" si="167"/>
        <v>0</v>
      </c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</row>
    <row r="1778" spans="37:60" ht="12.75">
      <c r="AK1778" s="32">
        <f t="shared" si="162"/>
        <v>0</v>
      </c>
      <c r="AL1778" s="32">
        <f t="shared" si="163"/>
        <v>0</v>
      </c>
      <c r="AM1778" s="32">
        <f t="shared" si="164"/>
        <v>0</v>
      </c>
      <c r="AN1778" s="32">
        <f t="shared" si="165"/>
        <v>0</v>
      </c>
      <c r="AO1778" s="32">
        <f t="shared" si="166"/>
        <v>0</v>
      </c>
      <c r="AP1778" s="32">
        <f t="shared" si="167"/>
        <v>0</v>
      </c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</row>
    <row r="1779" spans="37:60" ht="12.75">
      <c r="AK1779" s="32">
        <f t="shared" si="162"/>
        <v>0</v>
      </c>
      <c r="AL1779" s="32">
        <f t="shared" si="163"/>
        <v>0</v>
      </c>
      <c r="AM1779" s="32">
        <f t="shared" si="164"/>
        <v>0</v>
      </c>
      <c r="AN1779" s="32">
        <f t="shared" si="165"/>
        <v>0</v>
      </c>
      <c r="AO1779" s="32">
        <f t="shared" si="166"/>
        <v>0</v>
      </c>
      <c r="AP1779" s="32">
        <f t="shared" si="167"/>
        <v>0</v>
      </c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</row>
    <row r="1780" spans="37:60" ht="12.75">
      <c r="AK1780" s="32">
        <f t="shared" si="162"/>
        <v>0</v>
      </c>
      <c r="AL1780" s="32">
        <f t="shared" si="163"/>
        <v>0</v>
      </c>
      <c r="AM1780" s="32">
        <f t="shared" si="164"/>
        <v>0</v>
      </c>
      <c r="AN1780" s="32">
        <f t="shared" si="165"/>
        <v>0</v>
      </c>
      <c r="AO1780" s="32">
        <f t="shared" si="166"/>
        <v>0</v>
      </c>
      <c r="AP1780" s="32">
        <f t="shared" si="167"/>
        <v>0</v>
      </c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</row>
    <row r="1781" spans="37:60" ht="12.75">
      <c r="AK1781" s="32">
        <f t="shared" si="162"/>
        <v>0</v>
      </c>
      <c r="AL1781" s="32">
        <f t="shared" si="163"/>
        <v>0</v>
      </c>
      <c r="AM1781" s="32">
        <f t="shared" si="164"/>
        <v>0</v>
      </c>
      <c r="AN1781" s="32">
        <f t="shared" si="165"/>
        <v>0</v>
      </c>
      <c r="AO1781" s="32">
        <f t="shared" si="166"/>
        <v>0</v>
      </c>
      <c r="AP1781" s="32">
        <f t="shared" si="167"/>
        <v>0</v>
      </c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</row>
    <row r="1782" spans="37:60" ht="12.75">
      <c r="AK1782" s="32">
        <f t="shared" si="162"/>
        <v>0</v>
      </c>
      <c r="AL1782" s="32">
        <f t="shared" si="163"/>
        <v>0</v>
      </c>
      <c r="AM1782" s="32">
        <f t="shared" si="164"/>
        <v>0</v>
      </c>
      <c r="AN1782" s="32">
        <f t="shared" si="165"/>
        <v>0</v>
      </c>
      <c r="AO1782" s="32">
        <f t="shared" si="166"/>
        <v>0</v>
      </c>
      <c r="AP1782" s="32">
        <f t="shared" si="167"/>
        <v>0</v>
      </c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</row>
    <row r="1783" spans="37:60" ht="12.75">
      <c r="AK1783" s="32">
        <f t="shared" si="162"/>
        <v>0</v>
      </c>
      <c r="AL1783" s="32">
        <f t="shared" si="163"/>
        <v>0</v>
      </c>
      <c r="AM1783" s="32">
        <f t="shared" si="164"/>
        <v>0</v>
      </c>
      <c r="AN1783" s="32">
        <f t="shared" si="165"/>
        <v>0</v>
      </c>
      <c r="AO1783" s="32">
        <f t="shared" si="166"/>
        <v>0</v>
      </c>
      <c r="AP1783" s="32">
        <f t="shared" si="167"/>
        <v>0</v>
      </c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</row>
    <row r="1784" spans="37:60" ht="12.75">
      <c r="AK1784" s="32">
        <f t="shared" si="162"/>
        <v>0</v>
      </c>
      <c r="AL1784" s="32">
        <f t="shared" si="163"/>
        <v>0</v>
      </c>
      <c r="AM1784" s="32">
        <f t="shared" si="164"/>
        <v>0</v>
      </c>
      <c r="AN1784" s="32">
        <f t="shared" si="165"/>
        <v>0</v>
      </c>
      <c r="AO1784" s="32">
        <f t="shared" si="166"/>
        <v>0</v>
      </c>
      <c r="AP1784" s="32">
        <f t="shared" si="167"/>
        <v>0</v>
      </c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</row>
    <row r="1785" spans="37:60" ht="12.75">
      <c r="AK1785" s="32">
        <f t="shared" si="162"/>
        <v>0</v>
      </c>
      <c r="AL1785" s="32">
        <f t="shared" si="163"/>
        <v>0</v>
      </c>
      <c r="AM1785" s="32">
        <f t="shared" si="164"/>
        <v>0</v>
      </c>
      <c r="AN1785" s="32">
        <f t="shared" si="165"/>
        <v>0</v>
      </c>
      <c r="AO1785" s="32">
        <f t="shared" si="166"/>
        <v>0</v>
      </c>
      <c r="AP1785" s="32">
        <f t="shared" si="167"/>
        <v>0</v>
      </c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</row>
    <row r="1786" spans="37:60" ht="12.75">
      <c r="AK1786" s="32">
        <f t="shared" si="162"/>
        <v>0</v>
      </c>
      <c r="AL1786" s="32">
        <f t="shared" si="163"/>
        <v>0</v>
      </c>
      <c r="AM1786" s="32">
        <f t="shared" si="164"/>
        <v>0</v>
      </c>
      <c r="AN1786" s="32">
        <f t="shared" si="165"/>
        <v>0</v>
      </c>
      <c r="AO1786" s="32">
        <f t="shared" si="166"/>
        <v>0</v>
      </c>
      <c r="AP1786" s="32">
        <f t="shared" si="167"/>
        <v>0</v>
      </c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</row>
    <row r="1787" spans="37:60" ht="12.75">
      <c r="AK1787" s="32">
        <f t="shared" si="162"/>
        <v>0</v>
      </c>
      <c r="AL1787" s="32">
        <f t="shared" si="163"/>
        <v>0</v>
      </c>
      <c r="AM1787" s="32">
        <f t="shared" si="164"/>
        <v>0</v>
      </c>
      <c r="AN1787" s="32">
        <f t="shared" si="165"/>
        <v>0</v>
      </c>
      <c r="AO1787" s="32">
        <f t="shared" si="166"/>
        <v>0</v>
      </c>
      <c r="AP1787" s="32">
        <f t="shared" si="167"/>
        <v>0</v>
      </c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</row>
    <row r="1788" spans="37:60" ht="12.75">
      <c r="AK1788" s="32">
        <f t="shared" si="162"/>
        <v>0</v>
      </c>
      <c r="AL1788" s="32">
        <f t="shared" si="163"/>
        <v>0</v>
      </c>
      <c r="AM1788" s="32">
        <f t="shared" si="164"/>
        <v>0</v>
      </c>
      <c r="AN1788" s="32">
        <f t="shared" si="165"/>
        <v>0</v>
      </c>
      <c r="AO1788" s="32">
        <f t="shared" si="166"/>
        <v>0</v>
      </c>
      <c r="AP1788" s="32">
        <f t="shared" si="167"/>
        <v>0</v>
      </c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</row>
    <row r="1789" spans="37:60" ht="12.75">
      <c r="AK1789" s="32">
        <f t="shared" si="162"/>
        <v>0</v>
      </c>
      <c r="AL1789" s="32">
        <f t="shared" si="163"/>
        <v>0</v>
      </c>
      <c r="AM1789" s="32">
        <f t="shared" si="164"/>
        <v>0</v>
      </c>
      <c r="AN1789" s="32">
        <f t="shared" si="165"/>
        <v>0</v>
      </c>
      <c r="AO1789" s="32">
        <f t="shared" si="166"/>
        <v>0</v>
      </c>
      <c r="AP1789" s="32">
        <f t="shared" si="167"/>
        <v>0</v>
      </c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</row>
    <row r="1790" spans="37:60" ht="12.75">
      <c r="AK1790" s="32">
        <f t="shared" si="162"/>
        <v>0</v>
      </c>
      <c r="AL1790" s="32">
        <f t="shared" si="163"/>
        <v>0</v>
      </c>
      <c r="AM1790" s="32">
        <f t="shared" si="164"/>
        <v>0</v>
      </c>
      <c r="AN1790" s="32">
        <f t="shared" si="165"/>
        <v>0</v>
      </c>
      <c r="AO1790" s="32">
        <f t="shared" si="166"/>
        <v>0</v>
      </c>
      <c r="AP1790" s="32">
        <f t="shared" si="167"/>
        <v>0</v>
      </c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</row>
    <row r="1791" spans="37:60" ht="12.75">
      <c r="AK1791" s="32">
        <f t="shared" si="162"/>
        <v>0</v>
      </c>
      <c r="AL1791" s="32">
        <f t="shared" si="163"/>
        <v>0</v>
      </c>
      <c r="AM1791" s="32">
        <f t="shared" si="164"/>
        <v>0</v>
      </c>
      <c r="AN1791" s="32">
        <f t="shared" si="165"/>
        <v>0</v>
      </c>
      <c r="AO1791" s="32">
        <f t="shared" si="166"/>
        <v>0</v>
      </c>
      <c r="AP1791" s="32">
        <f t="shared" si="167"/>
        <v>0</v>
      </c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</row>
    <row r="1792" spans="37:60" ht="12.75">
      <c r="AK1792" s="32">
        <f t="shared" si="162"/>
        <v>0</v>
      </c>
      <c r="AL1792" s="32">
        <f t="shared" si="163"/>
        <v>0</v>
      </c>
      <c r="AM1792" s="32">
        <f t="shared" si="164"/>
        <v>0</v>
      </c>
      <c r="AN1792" s="32">
        <f t="shared" si="165"/>
        <v>0</v>
      </c>
      <c r="AO1792" s="32">
        <f t="shared" si="166"/>
        <v>0</v>
      </c>
      <c r="AP1792" s="32">
        <f t="shared" si="167"/>
        <v>0</v>
      </c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</row>
    <row r="1793" spans="37:60" ht="12.75">
      <c r="AK1793" s="32">
        <f t="shared" si="162"/>
        <v>0</v>
      </c>
      <c r="AL1793" s="32">
        <f t="shared" si="163"/>
        <v>0</v>
      </c>
      <c r="AM1793" s="32">
        <f t="shared" si="164"/>
        <v>0</v>
      </c>
      <c r="AN1793" s="32">
        <f t="shared" si="165"/>
        <v>0</v>
      </c>
      <c r="AO1793" s="32">
        <f t="shared" si="166"/>
        <v>0</v>
      </c>
      <c r="AP1793" s="32">
        <f t="shared" si="167"/>
        <v>0</v>
      </c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</row>
    <row r="1794" spans="37:60" ht="12.75">
      <c r="AK1794" s="32">
        <f t="shared" si="162"/>
        <v>0</v>
      </c>
      <c r="AL1794" s="32">
        <f t="shared" si="163"/>
        <v>0</v>
      </c>
      <c r="AM1794" s="32">
        <f t="shared" si="164"/>
        <v>0</v>
      </c>
      <c r="AN1794" s="32">
        <f t="shared" si="165"/>
        <v>0</v>
      </c>
      <c r="AO1794" s="32">
        <f t="shared" si="166"/>
        <v>0</v>
      </c>
      <c r="AP1794" s="32">
        <f t="shared" si="167"/>
        <v>0</v>
      </c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</row>
    <row r="1795" spans="37:60" ht="12.75">
      <c r="AK1795" s="32">
        <f t="shared" si="162"/>
        <v>0</v>
      </c>
      <c r="AL1795" s="32">
        <f t="shared" si="163"/>
        <v>0</v>
      </c>
      <c r="AM1795" s="32">
        <f t="shared" si="164"/>
        <v>0</v>
      </c>
      <c r="AN1795" s="32">
        <f t="shared" si="165"/>
        <v>0</v>
      </c>
      <c r="AO1795" s="32">
        <f t="shared" si="166"/>
        <v>0</v>
      </c>
      <c r="AP1795" s="32">
        <f t="shared" si="167"/>
        <v>0</v>
      </c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</row>
    <row r="1796" spans="37:60" ht="12.75">
      <c r="AK1796" s="32">
        <f aca="true" t="shared" si="168" ref="AK1796:AK1859">O1796-N1796</f>
        <v>0</v>
      </c>
      <c r="AL1796" s="32">
        <f aca="true" t="shared" si="169" ref="AL1796:AL1859">Q1796-P1796</f>
        <v>0</v>
      </c>
      <c r="AM1796" s="32">
        <f aca="true" t="shared" si="170" ref="AM1796:AM1859">S1796-R1796</f>
        <v>0</v>
      </c>
      <c r="AN1796" s="32">
        <f aca="true" t="shared" si="171" ref="AN1796:AN1859">U1796-T1796</f>
        <v>0</v>
      </c>
      <c r="AO1796" s="32">
        <f aca="true" t="shared" si="172" ref="AO1796:AO1859">W1796-V1796</f>
        <v>0</v>
      </c>
      <c r="AP1796" s="32">
        <f aca="true" t="shared" si="173" ref="AP1796:AP1859">Y1796-X1796</f>
        <v>0</v>
      </c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</row>
    <row r="1797" spans="37:60" ht="12.75">
      <c r="AK1797" s="32">
        <f t="shared" si="168"/>
        <v>0</v>
      </c>
      <c r="AL1797" s="32">
        <f t="shared" si="169"/>
        <v>0</v>
      </c>
      <c r="AM1797" s="32">
        <f t="shared" si="170"/>
        <v>0</v>
      </c>
      <c r="AN1797" s="32">
        <f t="shared" si="171"/>
        <v>0</v>
      </c>
      <c r="AO1797" s="32">
        <f t="shared" si="172"/>
        <v>0</v>
      </c>
      <c r="AP1797" s="32">
        <f t="shared" si="173"/>
        <v>0</v>
      </c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</row>
    <row r="1798" spans="37:60" ht="12.75">
      <c r="AK1798" s="32">
        <f t="shared" si="168"/>
        <v>0</v>
      </c>
      <c r="AL1798" s="32">
        <f t="shared" si="169"/>
        <v>0</v>
      </c>
      <c r="AM1798" s="32">
        <f t="shared" si="170"/>
        <v>0</v>
      </c>
      <c r="AN1798" s="32">
        <f t="shared" si="171"/>
        <v>0</v>
      </c>
      <c r="AO1798" s="32">
        <f t="shared" si="172"/>
        <v>0</v>
      </c>
      <c r="AP1798" s="32">
        <f t="shared" si="173"/>
        <v>0</v>
      </c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</row>
    <row r="1799" spans="37:60" ht="12.75">
      <c r="AK1799" s="32">
        <f t="shared" si="168"/>
        <v>0</v>
      </c>
      <c r="AL1799" s="32">
        <f t="shared" si="169"/>
        <v>0</v>
      </c>
      <c r="AM1799" s="32">
        <f t="shared" si="170"/>
        <v>0</v>
      </c>
      <c r="AN1799" s="32">
        <f t="shared" si="171"/>
        <v>0</v>
      </c>
      <c r="AO1799" s="32">
        <f t="shared" si="172"/>
        <v>0</v>
      </c>
      <c r="AP1799" s="32">
        <f t="shared" si="173"/>
        <v>0</v>
      </c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</row>
    <row r="1800" spans="37:60" ht="12.75">
      <c r="AK1800" s="32">
        <f t="shared" si="168"/>
        <v>0</v>
      </c>
      <c r="AL1800" s="32">
        <f t="shared" si="169"/>
        <v>0</v>
      </c>
      <c r="AM1800" s="32">
        <f t="shared" si="170"/>
        <v>0</v>
      </c>
      <c r="AN1800" s="32">
        <f t="shared" si="171"/>
        <v>0</v>
      </c>
      <c r="AO1800" s="32">
        <f t="shared" si="172"/>
        <v>0</v>
      </c>
      <c r="AP1800" s="32">
        <f t="shared" si="173"/>
        <v>0</v>
      </c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</row>
    <row r="1801" spans="37:60" ht="12.75">
      <c r="AK1801" s="32">
        <f t="shared" si="168"/>
        <v>0</v>
      </c>
      <c r="AL1801" s="32">
        <f t="shared" si="169"/>
        <v>0</v>
      </c>
      <c r="AM1801" s="32">
        <f t="shared" si="170"/>
        <v>0</v>
      </c>
      <c r="AN1801" s="32">
        <f t="shared" si="171"/>
        <v>0</v>
      </c>
      <c r="AO1801" s="32">
        <f t="shared" si="172"/>
        <v>0</v>
      </c>
      <c r="AP1801" s="32">
        <f t="shared" si="173"/>
        <v>0</v>
      </c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</row>
    <row r="1802" spans="37:60" ht="12.75">
      <c r="AK1802" s="32">
        <f t="shared" si="168"/>
        <v>0</v>
      </c>
      <c r="AL1802" s="32">
        <f t="shared" si="169"/>
        <v>0</v>
      </c>
      <c r="AM1802" s="32">
        <f t="shared" si="170"/>
        <v>0</v>
      </c>
      <c r="AN1802" s="32">
        <f t="shared" si="171"/>
        <v>0</v>
      </c>
      <c r="AO1802" s="32">
        <f t="shared" si="172"/>
        <v>0</v>
      </c>
      <c r="AP1802" s="32">
        <f t="shared" si="173"/>
        <v>0</v>
      </c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</row>
    <row r="1803" spans="37:60" ht="12.75">
      <c r="AK1803" s="32">
        <f t="shared" si="168"/>
        <v>0</v>
      </c>
      <c r="AL1803" s="32">
        <f t="shared" si="169"/>
        <v>0</v>
      </c>
      <c r="AM1803" s="32">
        <f t="shared" si="170"/>
        <v>0</v>
      </c>
      <c r="AN1803" s="32">
        <f t="shared" si="171"/>
        <v>0</v>
      </c>
      <c r="AO1803" s="32">
        <f t="shared" si="172"/>
        <v>0</v>
      </c>
      <c r="AP1803" s="32">
        <f t="shared" si="173"/>
        <v>0</v>
      </c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</row>
    <row r="1804" spans="37:60" ht="12.75">
      <c r="AK1804" s="32">
        <f t="shared" si="168"/>
        <v>0</v>
      </c>
      <c r="AL1804" s="32">
        <f t="shared" si="169"/>
        <v>0</v>
      </c>
      <c r="AM1804" s="32">
        <f t="shared" si="170"/>
        <v>0</v>
      </c>
      <c r="AN1804" s="32">
        <f t="shared" si="171"/>
        <v>0</v>
      </c>
      <c r="AO1804" s="32">
        <f t="shared" si="172"/>
        <v>0</v>
      </c>
      <c r="AP1804" s="32">
        <f t="shared" si="173"/>
        <v>0</v>
      </c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</row>
    <row r="1805" spans="37:60" ht="12.75">
      <c r="AK1805" s="32">
        <f t="shared" si="168"/>
        <v>0</v>
      </c>
      <c r="AL1805" s="32">
        <f t="shared" si="169"/>
        <v>0</v>
      </c>
      <c r="AM1805" s="32">
        <f t="shared" si="170"/>
        <v>0</v>
      </c>
      <c r="AN1805" s="32">
        <f t="shared" si="171"/>
        <v>0</v>
      </c>
      <c r="AO1805" s="32">
        <f t="shared" si="172"/>
        <v>0</v>
      </c>
      <c r="AP1805" s="32">
        <f t="shared" si="173"/>
        <v>0</v>
      </c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</row>
    <row r="1806" spans="37:60" ht="12.75">
      <c r="AK1806" s="32">
        <f t="shared" si="168"/>
        <v>0</v>
      </c>
      <c r="AL1806" s="32">
        <f t="shared" si="169"/>
        <v>0</v>
      </c>
      <c r="AM1806" s="32">
        <f t="shared" si="170"/>
        <v>0</v>
      </c>
      <c r="AN1806" s="32">
        <f t="shared" si="171"/>
        <v>0</v>
      </c>
      <c r="AO1806" s="32">
        <f t="shared" si="172"/>
        <v>0</v>
      </c>
      <c r="AP1806" s="32">
        <f t="shared" si="173"/>
        <v>0</v>
      </c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</row>
    <row r="1807" spans="37:60" ht="12.75">
      <c r="AK1807" s="32">
        <f t="shared" si="168"/>
        <v>0</v>
      </c>
      <c r="AL1807" s="32">
        <f t="shared" si="169"/>
        <v>0</v>
      </c>
      <c r="AM1807" s="32">
        <f t="shared" si="170"/>
        <v>0</v>
      </c>
      <c r="AN1807" s="32">
        <f t="shared" si="171"/>
        <v>0</v>
      </c>
      <c r="AO1807" s="32">
        <f t="shared" si="172"/>
        <v>0</v>
      </c>
      <c r="AP1807" s="32">
        <f t="shared" si="173"/>
        <v>0</v>
      </c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</row>
    <row r="1808" spans="37:60" ht="12.75">
      <c r="AK1808" s="32">
        <f t="shared" si="168"/>
        <v>0</v>
      </c>
      <c r="AL1808" s="32">
        <f t="shared" si="169"/>
        <v>0</v>
      </c>
      <c r="AM1808" s="32">
        <f t="shared" si="170"/>
        <v>0</v>
      </c>
      <c r="AN1808" s="32">
        <f t="shared" si="171"/>
        <v>0</v>
      </c>
      <c r="AO1808" s="32">
        <f t="shared" si="172"/>
        <v>0</v>
      </c>
      <c r="AP1808" s="32">
        <f t="shared" si="173"/>
        <v>0</v>
      </c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</row>
    <row r="1809" spans="37:60" ht="12.75">
      <c r="AK1809" s="32">
        <f t="shared" si="168"/>
        <v>0</v>
      </c>
      <c r="AL1809" s="32">
        <f t="shared" si="169"/>
        <v>0</v>
      </c>
      <c r="AM1809" s="32">
        <f t="shared" si="170"/>
        <v>0</v>
      </c>
      <c r="AN1809" s="32">
        <f t="shared" si="171"/>
        <v>0</v>
      </c>
      <c r="AO1809" s="32">
        <f t="shared" si="172"/>
        <v>0</v>
      </c>
      <c r="AP1809" s="32">
        <f t="shared" si="173"/>
        <v>0</v>
      </c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</row>
    <row r="1810" spans="37:60" ht="12.75">
      <c r="AK1810" s="32">
        <f t="shared" si="168"/>
        <v>0</v>
      </c>
      <c r="AL1810" s="32">
        <f t="shared" si="169"/>
        <v>0</v>
      </c>
      <c r="AM1810" s="32">
        <f t="shared" si="170"/>
        <v>0</v>
      </c>
      <c r="AN1810" s="32">
        <f t="shared" si="171"/>
        <v>0</v>
      </c>
      <c r="AO1810" s="32">
        <f t="shared" si="172"/>
        <v>0</v>
      </c>
      <c r="AP1810" s="32">
        <f t="shared" si="173"/>
        <v>0</v>
      </c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</row>
    <row r="1811" spans="37:60" ht="12.75">
      <c r="AK1811" s="32">
        <f t="shared" si="168"/>
        <v>0</v>
      </c>
      <c r="AL1811" s="32">
        <f t="shared" si="169"/>
        <v>0</v>
      </c>
      <c r="AM1811" s="32">
        <f t="shared" si="170"/>
        <v>0</v>
      </c>
      <c r="AN1811" s="32">
        <f t="shared" si="171"/>
        <v>0</v>
      </c>
      <c r="AO1811" s="32">
        <f t="shared" si="172"/>
        <v>0</v>
      </c>
      <c r="AP1811" s="32">
        <f t="shared" si="173"/>
        <v>0</v>
      </c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</row>
    <row r="1812" spans="37:60" ht="12.75">
      <c r="AK1812" s="32">
        <f t="shared" si="168"/>
        <v>0</v>
      </c>
      <c r="AL1812" s="32">
        <f t="shared" si="169"/>
        <v>0</v>
      </c>
      <c r="AM1812" s="32">
        <f t="shared" si="170"/>
        <v>0</v>
      </c>
      <c r="AN1812" s="32">
        <f t="shared" si="171"/>
        <v>0</v>
      </c>
      <c r="AO1812" s="32">
        <f t="shared" si="172"/>
        <v>0</v>
      </c>
      <c r="AP1812" s="32">
        <f t="shared" si="173"/>
        <v>0</v>
      </c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</row>
    <row r="1813" spans="37:60" ht="12.75">
      <c r="AK1813" s="32">
        <f t="shared" si="168"/>
        <v>0</v>
      </c>
      <c r="AL1813" s="32">
        <f t="shared" si="169"/>
        <v>0</v>
      </c>
      <c r="AM1813" s="32">
        <f t="shared" si="170"/>
        <v>0</v>
      </c>
      <c r="AN1813" s="32">
        <f t="shared" si="171"/>
        <v>0</v>
      </c>
      <c r="AO1813" s="32">
        <f t="shared" si="172"/>
        <v>0</v>
      </c>
      <c r="AP1813" s="32">
        <f t="shared" si="173"/>
        <v>0</v>
      </c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</row>
    <row r="1814" spans="37:60" ht="12.75">
      <c r="AK1814" s="32">
        <f t="shared" si="168"/>
        <v>0</v>
      </c>
      <c r="AL1814" s="32">
        <f t="shared" si="169"/>
        <v>0</v>
      </c>
      <c r="AM1814" s="32">
        <f t="shared" si="170"/>
        <v>0</v>
      </c>
      <c r="AN1814" s="32">
        <f t="shared" si="171"/>
        <v>0</v>
      </c>
      <c r="AO1814" s="32">
        <f t="shared" si="172"/>
        <v>0</v>
      </c>
      <c r="AP1814" s="32">
        <f t="shared" si="173"/>
        <v>0</v>
      </c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</row>
    <row r="1815" spans="37:60" ht="12.75">
      <c r="AK1815" s="32">
        <f t="shared" si="168"/>
        <v>0</v>
      </c>
      <c r="AL1815" s="32">
        <f t="shared" si="169"/>
        <v>0</v>
      </c>
      <c r="AM1815" s="32">
        <f t="shared" si="170"/>
        <v>0</v>
      </c>
      <c r="AN1815" s="32">
        <f t="shared" si="171"/>
        <v>0</v>
      </c>
      <c r="AO1815" s="32">
        <f t="shared" si="172"/>
        <v>0</v>
      </c>
      <c r="AP1815" s="32">
        <f t="shared" si="173"/>
        <v>0</v>
      </c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</row>
    <row r="1816" spans="37:60" ht="12.75">
      <c r="AK1816" s="32">
        <f t="shared" si="168"/>
        <v>0</v>
      </c>
      <c r="AL1816" s="32">
        <f t="shared" si="169"/>
        <v>0</v>
      </c>
      <c r="AM1816" s="32">
        <f t="shared" si="170"/>
        <v>0</v>
      </c>
      <c r="AN1816" s="32">
        <f t="shared" si="171"/>
        <v>0</v>
      </c>
      <c r="AO1816" s="32">
        <f t="shared" si="172"/>
        <v>0</v>
      </c>
      <c r="AP1816" s="32">
        <f t="shared" si="173"/>
        <v>0</v>
      </c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</row>
    <row r="1817" spans="37:60" ht="12.75">
      <c r="AK1817" s="32">
        <f t="shared" si="168"/>
        <v>0</v>
      </c>
      <c r="AL1817" s="32">
        <f t="shared" si="169"/>
        <v>0</v>
      </c>
      <c r="AM1817" s="32">
        <f t="shared" si="170"/>
        <v>0</v>
      </c>
      <c r="AN1817" s="32">
        <f t="shared" si="171"/>
        <v>0</v>
      </c>
      <c r="AO1817" s="32">
        <f t="shared" si="172"/>
        <v>0</v>
      </c>
      <c r="AP1817" s="32">
        <f t="shared" si="173"/>
        <v>0</v>
      </c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</row>
    <row r="1818" spans="37:60" ht="12.75">
      <c r="AK1818" s="32">
        <f t="shared" si="168"/>
        <v>0</v>
      </c>
      <c r="AL1818" s="32">
        <f t="shared" si="169"/>
        <v>0</v>
      </c>
      <c r="AM1818" s="32">
        <f t="shared" si="170"/>
        <v>0</v>
      </c>
      <c r="AN1818" s="32">
        <f t="shared" si="171"/>
        <v>0</v>
      </c>
      <c r="AO1818" s="32">
        <f t="shared" si="172"/>
        <v>0</v>
      </c>
      <c r="AP1818" s="32">
        <f t="shared" si="173"/>
        <v>0</v>
      </c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</row>
    <row r="1819" spans="37:60" ht="12.75">
      <c r="AK1819" s="32">
        <f t="shared" si="168"/>
        <v>0</v>
      </c>
      <c r="AL1819" s="32">
        <f t="shared" si="169"/>
        <v>0</v>
      </c>
      <c r="AM1819" s="32">
        <f t="shared" si="170"/>
        <v>0</v>
      </c>
      <c r="AN1819" s="32">
        <f t="shared" si="171"/>
        <v>0</v>
      </c>
      <c r="AO1819" s="32">
        <f t="shared" si="172"/>
        <v>0</v>
      </c>
      <c r="AP1819" s="32">
        <f t="shared" si="173"/>
        <v>0</v>
      </c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</row>
    <row r="1820" spans="37:60" ht="12.75">
      <c r="AK1820" s="32">
        <f t="shared" si="168"/>
        <v>0</v>
      </c>
      <c r="AL1820" s="32">
        <f t="shared" si="169"/>
        <v>0</v>
      </c>
      <c r="AM1820" s="32">
        <f t="shared" si="170"/>
        <v>0</v>
      </c>
      <c r="AN1820" s="32">
        <f t="shared" si="171"/>
        <v>0</v>
      </c>
      <c r="AO1820" s="32">
        <f t="shared" si="172"/>
        <v>0</v>
      </c>
      <c r="AP1820" s="32">
        <f t="shared" si="173"/>
        <v>0</v>
      </c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</row>
    <row r="1821" spans="37:60" ht="12.75">
      <c r="AK1821" s="32">
        <f t="shared" si="168"/>
        <v>0</v>
      </c>
      <c r="AL1821" s="32">
        <f t="shared" si="169"/>
        <v>0</v>
      </c>
      <c r="AM1821" s="32">
        <f t="shared" si="170"/>
        <v>0</v>
      </c>
      <c r="AN1821" s="32">
        <f t="shared" si="171"/>
        <v>0</v>
      </c>
      <c r="AO1821" s="32">
        <f t="shared" si="172"/>
        <v>0</v>
      </c>
      <c r="AP1821" s="32">
        <f t="shared" si="173"/>
        <v>0</v>
      </c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</row>
    <row r="1822" spans="37:60" ht="12.75">
      <c r="AK1822" s="32">
        <f t="shared" si="168"/>
        <v>0</v>
      </c>
      <c r="AL1822" s="32">
        <f t="shared" si="169"/>
        <v>0</v>
      </c>
      <c r="AM1822" s="32">
        <f t="shared" si="170"/>
        <v>0</v>
      </c>
      <c r="AN1822" s="32">
        <f t="shared" si="171"/>
        <v>0</v>
      </c>
      <c r="AO1822" s="32">
        <f t="shared" si="172"/>
        <v>0</v>
      </c>
      <c r="AP1822" s="32">
        <f t="shared" si="173"/>
        <v>0</v>
      </c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</row>
    <row r="1823" spans="37:60" ht="12.75">
      <c r="AK1823" s="32">
        <f t="shared" si="168"/>
        <v>0</v>
      </c>
      <c r="AL1823" s="32">
        <f t="shared" si="169"/>
        <v>0</v>
      </c>
      <c r="AM1823" s="32">
        <f t="shared" si="170"/>
        <v>0</v>
      </c>
      <c r="AN1823" s="32">
        <f t="shared" si="171"/>
        <v>0</v>
      </c>
      <c r="AO1823" s="32">
        <f t="shared" si="172"/>
        <v>0</v>
      </c>
      <c r="AP1823" s="32">
        <f t="shared" si="173"/>
        <v>0</v>
      </c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</row>
    <row r="1824" spans="37:60" ht="12.75">
      <c r="AK1824" s="32">
        <f t="shared" si="168"/>
        <v>0</v>
      </c>
      <c r="AL1824" s="32">
        <f t="shared" si="169"/>
        <v>0</v>
      </c>
      <c r="AM1824" s="32">
        <f t="shared" si="170"/>
        <v>0</v>
      </c>
      <c r="AN1824" s="32">
        <f t="shared" si="171"/>
        <v>0</v>
      </c>
      <c r="AO1824" s="32">
        <f t="shared" si="172"/>
        <v>0</v>
      </c>
      <c r="AP1824" s="32">
        <f t="shared" si="173"/>
        <v>0</v>
      </c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</row>
    <row r="1825" spans="37:60" ht="12.75">
      <c r="AK1825" s="32">
        <f t="shared" si="168"/>
        <v>0</v>
      </c>
      <c r="AL1825" s="32">
        <f t="shared" si="169"/>
        <v>0</v>
      </c>
      <c r="AM1825" s="32">
        <f t="shared" si="170"/>
        <v>0</v>
      </c>
      <c r="AN1825" s="32">
        <f t="shared" si="171"/>
        <v>0</v>
      </c>
      <c r="AO1825" s="32">
        <f t="shared" si="172"/>
        <v>0</v>
      </c>
      <c r="AP1825" s="32">
        <f t="shared" si="173"/>
        <v>0</v>
      </c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</row>
    <row r="1826" spans="37:60" ht="12.75">
      <c r="AK1826" s="32">
        <f t="shared" si="168"/>
        <v>0</v>
      </c>
      <c r="AL1826" s="32">
        <f t="shared" si="169"/>
        <v>0</v>
      </c>
      <c r="AM1826" s="32">
        <f t="shared" si="170"/>
        <v>0</v>
      </c>
      <c r="AN1826" s="32">
        <f t="shared" si="171"/>
        <v>0</v>
      </c>
      <c r="AO1826" s="32">
        <f t="shared" si="172"/>
        <v>0</v>
      </c>
      <c r="AP1826" s="32">
        <f t="shared" si="173"/>
        <v>0</v>
      </c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</row>
    <row r="1827" spans="37:60" ht="12.75">
      <c r="AK1827" s="32">
        <f t="shared" si="168"/>
        <v>0</v>
      </c>
      <c r="AL1827" s="32">
        <f t="shared" si="169"/>
        <v>0</v>
      </c>
      <c r="AM1827" s="32">
        <f t="shared" si="170"/>
        <v>0</v>
      </c>
      <c r="AN1827" s="32">
        <f t="shared" si="171"/>
        <v>0</v>
      </c>
      <c r="AO1827" s="32">
        <f t="shared" si="172"/>
        <v>0</v>
      </c>
      <c r="AP1827" s="32">
        <f t="shared" si="173"/>
        <v>0</v>
      </c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</row>
    <row r="1828" spans="37:60" ht="12.75">
      <c r="AK1828" s="32">
        <f t="shared" si="168"/>
        <v>0</v>
      </c>
      <c r="AL1828" s="32">
        <f t="shared" si="169"/>
        <v>0</v>
      </c>
      <c r="AM1828" s="32">
        <f t="shared" si="170"/>
        <v>0</v>
      </c>
      <c r="AN1828" s="32">
        <f t="shared" si="171"/>
        <v>0</v>
      </c>
      <c r="AO1828" s="32">
        <f t="shared" si="172"/>
        <v>0</v>
      </c>
      <c r="AP1828" s="32">
        <f t="shared" si="173"/>
        <v>0</v>
      </c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</row>
    <row r="1829" spans="37:60" ht="12.75">
      <c r="AK1829" s="32">
        <f t="shared" si="168"/>
        <v>0</v>
      </c>
      <c r="AL1829" s="32">
        <f t="shared" si="169"/>
        <v>0</v>
      </c>
      <c r="AM1829" s="32">
        <f t="shared" si="170"/>
        <v>0</v>
      </c>
      <c r="AN1829" s="32">
        <f t="shared" si="171"/>
        <v>0</v>
      </c>
      <c r="AO1829" s="32">
        <f t="shared" si="172"/>
        <v>0</v>
      </c>
      <c r="AP1829" s="32">
        <f t="shared" si="173"/>
        <v>0</v>
      </c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</row>
    <row r="1830" spans="37:60" ht="12.75">
      <c r="AK1830" s="32">
        <f t="shared" si="168"/>
        <v>0</v>
      </c>
      <c r="AL1830" s="32">
        <f t="shared" si="169"/>
        <v>0</v>
      </c>
      <c r="AM1830" s="32">
        <f t="shared" si="170"/>
        <v>0</v>
      </c>
      <c r="AN1830" s="32">
        <f t="shared" si="171"/>
        <v>0</v>
      </c>
      <c r="AO1830" s="32">
        <f t="shared" si="172"/>
        <v>0</v>
      </c>
      <c r="AP1830" s="32">
        <f t="shared" si="173"/>
        <v>0</v>
      </c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</row>
    <row r="1831" spans="37:60" ht="12.75">
      <c r="AK1831" s="32">
        <f t="shared" si="168"/>
        <v>0</v>
      </c>
      <c r="AL1831" s="32">
        <f t="shared" si="169"/>
        <v>0</v>
      </c>
      <c r="AM1831" s="32">
        <f t="shared" si="170"/>
        <v>0</v>
      </c>
      <c r="AN1831" s="32">
        <f t="shared" si="171"/>
        <v>0</v>
      </c>
      <c r="AO1831" s="32">
        <f t="shared" si="172"/>
        <v>0</v>
      </c>
      <c r="AP1831" s="32">
        <f t="shared" si="173"/>
        <v>0</v>
      </c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</row>
    <row r="1832" spans="37:60" ht="12.75">
      <c r="AK1832" s="32">
        <f t="shared" si="168"/>
        <v>0</v>
      </c>
      <c r="AL1832" s="32">
        <f t="shared" si="169"/>
        <v>0</v>
      </c>
      <c r="AM1832" s="32">
        <f t="shared" si="170"/>
        <v>0</v>
      </c>
      <c r="AN1832" s="32">
        <f t="shared" si="171"/>
        <v>0</v>
      </c>
      <c r="AO1832" s="32">
        <f t="shared" si="172"/>
        <v>0</v>
      </c>
      <c r="AP1832" s="32">
        <f t="shared" si="173"/>
        <v>0</v>
      </c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</row>
    <row r="1833" spans="37:60" ht="12.75">
      <c r="AK1833" s="32">
        <f t="shared" si="168"/>
        <v>0</v>
      </c>
      <c r="AL1833" s="32">
        <f t="shared" si="169"/>
        <v>0</v>
      </c>
      <c r="AM1833" s="32">
        <f t="shared" si="170"/>
        <v>0</v>
      </c>
      <c r="AN1833" s="32">
        <f t="shared" si="171"/>
        <v>0</v>
      </c>
      <c r="AO1833" s="32">
        <f t="shared" si="172"/>
        <v>0</v>
      </c>
      <c r="AP1833" s="32">
        <f t="shared" si="173"/>
        <v>0</v>
      </c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</row>
    <row r="1834" spans="37:60" ht="12.75">
      <c r="AK1834" s="32">
        <f t="shared" si="168"/>
        <v>0</v>
      </c>
      <c r="AL1834" s="32">
        <f t="shared" si="169"/>
        <v>0</v>
      </c>
      <c r="AM1834" s="32">
        <f t="shared" si="170"/>
        <v>0</v>
      </c>
      <c r="AN1834" s="32">
        <f t="shared" si="171"/>
        <v>0</v>
      </c>
      <c r="AO1834" s="32">
        <f t="shared" si="172"/>
        <v>0</v>
      </c>
      <c r="AP1834" s="32">
        <f t="shared" si="173"/>
        <v>0</v>
      </c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</row>
    <row r="1835" spans="37:60" ht="12.75">
      <c r="AK1835" s="32">
        <f t="shared" si="168"/>
        <v>0</v>
      </c>
      <c r="AL1835" s="32">
        <f t="shared" si="169"/>
        <v>0</v>
      </c>
      <c r="AM1835" s="32">
        <f t="shared" si="170"/>
        <v>0</v>
      </c>
      <c r="AN1835" s="32">
        <f t="shared" si="171"/>
        <v>0</v>
      </c>
      <c r="AO1835" s="32">
        <f t="shared" si="172"/>
        <v>0</v>
      </c>
      <c r="AP1835" s="32">
        <f t="shared" si="173"/>
        <v>0</v>
      </c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</row>
    <row r="1836" spans="37:60" ht="12.75">
      <c r="AK1836" s="32">
        <f t="shared" si="168"/>
        <v>0</v>
      </c>
      <c r="AL1836" s="32">
        <f t="shared" si="169"/>
        <v>0</v>
      </c>
      <c r="AM1836" s="32">
        <f t="shared" si="170"/>
        <v>0</v>
      </c>
      <c r="AN1836" s="32">
        <f t="shared" si="171"/>
        <v>0</v>
      </c>
      <c r="AO1836" s="32">
        <f t="shared" si="172"/>
        <v>0</v>
      </c>
      <c r="AP1836" s="32">
        <f t="shared" si="173"/>
        <v>0</v>
      </c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</row>
    <row r="1837" spans="37:60" ht="12.75">
      <c r="AK1837" s="32">
        <f t="shared" si="168"/>
        <v>0</v>
      </c>
      <c r="AL1837" s="32">
        <f t="shared" si="169"/>
        <v>0</v>
      </c>
      <c r="AM1837" s="32">
        <f t="shared" si="170"/>
        <v>0</v>
      </c>
      <c r="AN1837" s="32">
        <f t="shared" si="171"/>
        <v>0</v>
      </c>
      <c r="AO1837" s="32">
        <f t="shared" si="172"/>
        <v>0</v>
      </c>
      <c r="AP1837" s="32">
        <f t="shared" si="173"/>
        <v>0</v>
      </c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</row>
    <row r="1838" spans="37:60" ht="12.75">
      <c r="AK1838" s="32">
        <f t="shared" si="168"/>
        <v>0</v>
      </c>
      <c r="AL1838" s="32">
        <f t="shared" si="169"/>
        <v>0</v>
      </c>
      <c r="AM1838" s="32">
        <f t="shared" si="170"/>
        <v>0</v>
      </c>
      <c r="AN1838" s="32">
        <f t="shared" si="171"/>
        <v>0</v>
      </c>
      <c r="AO1838" s="32">
        <f t="shared" si="172"/>
        <v>0</v>
      </c>
      <c r="AP1838" s="32">
        <f t="shared" si="173"/>
        <v>0</v>
      </c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</row>
    <row r="1839" spans="37:60" ht="12.75">
      <c r="AK1839" s="32">
        <f t="shared" si="168"/>
        <v>0</v>
      </c>
      <c r="AL1839" s="32">
        <f t="shared" si="169"/>
        <v>0</v>
      </c>
      <c r="AM1839" s="32">
        <f t="shared" si="170"/>
        <v>0</v>
      </c>
      <c r="AN1839" s="32">
        <f t="shared" si="171"/>
        <v>0</v>
      </c>
      <c r="AO1839" s="32">
        <f t="shared" si="172"/>
        <v>0</v>
      </c>
      <c r="AP1839" s="32">
        <f t="shared" si="173"/>
        <v>0</v>
      </c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</row>
    <row r="1840" spans="37:60" ht="12.75">
      <c r="AK1840" s="32">
        <f t="shared" si="168"/>
        <v>0</v>
      </c>
      <c r="AL1840" s="32">
        <f t="shared" si="169"/>
        <v>0</v>
      </c>
      <c r="AM1840" s="32">
        <f t="shared" si="170"/>
        <v>0</v>
      </c>
      <c r="AN1840" s="32">
        <f t="shared" si="171"/>
        <v>0</v>
      </c>
      <c r="AO1840" s="32">
        <f t="shared" si="172"/>
        <v>0</v>
      </c>
      <c r="AP1840" s="32">
        <f t="shared" si="173"/>
        <v>0</v>
      </c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</row>
    <row r="1841" spans="37:60" ht="12.75">
      <c r="AK1841" s="32">
        <f t="shared" si="168"/>
        <v>0</v>
      </c>
      <c r="AL1841" s="32">
        <f t="shared" si="169"/>
        <v>0</v>
      </c>
      <c r="AM1841" s="32">
        <f t="shared" si="170"/>
        <v>0</v>
      </c>
      <c r="AN1841" s="32">
        <f t="shared" si="171"/>
        <v>0</v>
      </c>
      <c r="AO1841" s="32">
        <f t="shared" si="172"/>
        <v>0</v>
      </c>
      <c r="AP1841" s="32">
        <f t="shared" si="173"/>
        <v>0</v>
      </c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</row>
    <row r="1842" spans="37:60" ht="12.75">
      <c r="AK1842" s="32">
        <f t="shared" si="168"/>
        <v>0</v>
      </c>
      <c r="AL1842" s="32">
        <f t="shared" si="169"/>
        <v>0</v>
      </c>
      <c r="AM1842" s="32">
        <f t="shared" si="170"/>
        <v>0</v>
      </c>
      <c r="AN1842" s="32">
        <f t="shared" si="171"/>
        <v>0</v>
      </c>
      <c r="AO1842" s="32">
        <f t="shared" si="172"/>
        <v>0</v>
      </c>
      <c r="AP1842" s="32">
        <f t="shared" si="173"/>
        <v>0</v>
      </c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</row>
    <row r="1843" spans="37:60" ht="12.75">
      <c r="AK1843" s="32">
        <f t="shared" si="168"/>
        <v>0</v>
      </c>
      <c r="AL1843" s="32">
        <f t="shared" si="169"/>
        <v>0</v>
      </c>
      <c r="AM1843" s="32">
        <f t="shared" si="170"/>
        <v>0</v>
      </c>
      <c r="AN1843" s="32">
        <f t="shared" si="171"/>
        <v>0</v>
      </c>
      <c r="AO1843" s="32">
        <f t="shared" si="172"/>
        <v>0</v>
      </c>
      <c r="AP1843" s="32">
        <f t="shared" si="173"/>
        <v>0</v>
      </c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</row>
    <row r="1844" spans="37:60" ht="12.75">
      <c r="AK1844" s="32">
        <f t="shared" si="168"/>
        <v>0</v>
      </c>
      <c r="AL1844" s="32">
        <f t="shared" si="169"/>
        <v>0</v>
      </c>
      <c r="AM1844" s="32">
        <f t="shared" si="170"/>
        <v>0</v>
      </c>
      <c r="AN1844" s="32">
        <f t="shared" si="171"/>
        <v>0</v>
      </c>
      <c r="AO1844" s="32">
        <f t="shared" si="172"/>
        <v>0</v>
      </c>
      <c r="AP1844" s="32">
        <f t="shared" si="173"/>
        <v>0</v>
      </c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</row>
    <row r="1845" spans="37:60" ht="12.75">
      <c r="AK1845" s="32">
        <f t="shared" si="168"/>
        <v>0</v>
      </c>
      <c r="AL1845" s="32">
        <f t="shared" si="169"/>
        <v>0</v>
      </c>
      <c r="AM1845" s="32">
        <f t="shared" si="170"/>
        <v>0</v>
      </c>
      <c r="AN1845" s="32">
        <f t="shared" si="171"/>
        <v>0</v>
      </c>
      <c r="AO1845" s="32">
        <f t="shared" si="172"/>
        <v>0</v>
      </c>
      <c r="AP1845" s="32">
        <f t="shared" si="173"/>
        <v>0</v>
      </c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</row>
    <row r="1846" spans="37:60" ht="12.75">
      <c r="AK1846" s="32">
        <f t="shared" si="168"/>
        <v>0</v>
      </c>
      <c r="AL1846" s="32">
        <f t="shared" si="169"/>
        <v>0</v>
      </c>
      <c r="AM1846" s="32">
        <f t="shared" si="170"/>
        <v>0</v>
      </c>
      <c r="AN1846" s="32">
        <f t="shared" si="171"/>
        <v>0</v>
      </c>
      <c r="AO1846" s="32">
        <f t="shared" si="172"/>
        <v>0</v>
      </c>
      <c r="AP1846" s="32">
        <f t="shared" si="173"/>
        <v>0</v>
      </c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</row>
    <row r="1847" spans="37:60" ht="12.75">
      <c r="AK1847" s="32">
        <f t="shared" si="168"/>
        <v>0</v>
      </c>
      <c r="AL1847" s="32">
        <f t="shared" si="169"/>
        <v>0</v>
      </c>
      <c r="AM1847" s="32">
        <f t="shared" si="170"/>
        <v>0</v>
      </c>
      <c r="AN1847" s="32">
        <f t="shared" si="171"/>
        <v>0</v>
      </c>
      <c r="AO1847" s="32">
        <f t="shared" si="172"/>
        <v>0</v>
      </c>
      <c r="AP1847" s="32">
        <f t="shared" si="173"/>
        <v>0</v>
      </c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</row>
    <row r="1848" spans="37:60" ht="12.75">
      <c r="AK1848" s="32">
        <f t="shared" si="168"/>
        <v>0</v>
      </c>
      <c r="AL1848" s="32">
        <f t="shared" si="169"/>
        <v>0</v>
      </c>
      <c r="AM1848" s="32">
        <f t="shared" si="170"/>
        <v>0</v>
      </c>
      <c r="AN1848" s="32">
        <f t="shared" si="171"/>
        <v>0</v>
      </c>
      <c r="AO1848" s="32">
        <f t="shared" si="172"/>
        <v>0</v>
      </c>
      <c r="AP1848" s="32">
        <f t="shared" si="173"/>
        <v>0</v>
      </c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</row>
    <row r="1849" spans="37:60" ht="12.75">
      <c r="AK1849" s="32">
        <f t="shared" si="168"/>
        <v>0</v>
      </c>
      <c r="AL1849" s="32">
        <f t="shared" si="169"/>
        <v>0</v>
      </c>
      <c r="AM1849" s="32">
        <f t="shared" si="170"/>
        <v>0</v>
      </c>
      <c r="AN1849" s="32">
        <f t="shared" si="171"/>
        <v>0</v>
      </c>
      <c r="AO1849" s="32">
        <f t="shared" si="172"/>
        <v>0</v>
      </c>
      <c r="AP1849" s="32">
        <f t="shared" si="173"/>
        <v>0</v>
      </c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</row>
    <row r="1850" spans="37:60" ht="12.75">
      <c r="AK1850" s="32">
        <f t="shared" si="168"/>
        <v>0</v>
      </c>
      <c r="AL1850" s="32">
        <f t="shared" si="169"/>
        <v>0</v>
      </c>
      <c r="AM1850" s="32">
        <f t="shared" si="170"/>
        <v>0</v>
      </c>
      <c r="AN1850" s="32">
        <f t="shared" si="171"/>
        <v>0</v>
      </c>
      <c r="AO1850" s="32">
        <f t="shared" si="172"/>
        <v>0</v>
      </c>
      <c r="AP1850" s="32">
        <f t="shared" si="173"/>
        <v>0</v>
      </c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</row>
    <row r="1851" spans="37:60" ht="12.75">
      <c r="AK1851" s="32">
        <f t="shared" si="168"/>
        <v>0</v>
      </c>
      <c r="AL1851" s="32">
        <f t="shared" si="169"/>
        <v>0</v>
      </c>
      <c r="AM1851" s="32">
        <f t="shared" si="170"/>
        <v>0</v>
      </c>
      <c r="AN1851" s="32">
        <f t="shared" si="171"/>
        <v>0</v>
      </c>
      <c r="AO1851" s="32">
        <f t="shared" si="172"/>
        <v>0</v>
      </c>
      <c r="AP1851" s="32">
        <f t="shared" si="173"/>
        <v>0</v>
      </c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</row>
    <row r="1852" spans="37:60" ht="12.75">
      <c r="AK1852" s="32">
        <f t="shared" si="168"/>
        <v>0</v>
      </c>
      <c r="AL1852" s="32">
        <f t="shared" si="169"/>
        <v>0</v>
      </c>
      <c r="AM1852" s="32">
        <f t="shared" si="170"/>
        <v>0</v>
      </c>
      <c r="AN1852" s="32">
        <f t="shared" si="171"/>
        <v>0</v>
      </c>
      <c r="AO1852" s="32">
        <f t="shared" si="172"/>
        <v>0</v>
      </c>
      <c r="AP1852" s="32">
        <f t="shared" si="173"/>
        <v>0</v>
      </c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</row>
    <row r="1853" spans="37:60" ht="12.75">
      <c r="AK1853" s="32">
        <f t="shared" si="168"/>
        <v>0</v>
      </c>
      <c r="AL1853" s="32">
        <f t="shared" si="169"/>
        <v>0</v>
      </c>
      <c r="AM1853" s="32">
        <f t="shared" si="170"/>
        <v>0</v>
      </c>
      <c r="AN1853" s="32">
        <f t="shared" si="171"/>
        <v>0</v>
      </c>
      <c r="AO1853" s="32">
        <f t="shared" si="172"/>
        <v>0</v>
      </c>
      <c r="AP1853" s="32">
        <f t="shared" si="173"/>
        <v>0</v>
      </c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</row>
    <row r="1854" spans="37:60" ht="12.75">
      <c r="AK1854" s="32">
        <f t="shared" si="168"/>
        <v>0</v>
      </c>
      <c r="AL1854" s="32">
        <f t="shared" si="169"/>
        <v>0</v>
      </c>
      <c r="AM1854" s="32">
        <f t="shared" si="170"/>
        <v>0</v>
      </c>
      <c r="AN1854" s="32">
        <f t="shared" si="171"/>
        <v>0</v>
      </c>
      <c r="AO1854" s="32">
        <f t="shared" si="172"/>
        <v>0</v>
      </c>
      <c r="AP1854" s="32">
        <f t="shared" si="173"/>
        <v>0</v>
      </c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</row>
    <row r="1855" spans="37:60" ht="12.75">
      <c r="AK1855" s="32">
        <f t="shared" si="168"/>
        <v>0</v>
      </c>
      <c r="AL1855" s="32">
        <f t="shared" si="169"/>
        <v>0</v>
      </c>
      <c r="AM1855" s="32">
        <f t="shared" si="170"/>
        <v>0</v>
      </c>
      <c r="AN1855" s="32">
        <f t="shared" si="171"/>
        <v>0</v>
      </c>
      <c r="AO1855" s="32">
        <f t="shared" si="172"/>
        <v>0</v>
      </c>
      <c r="AP1855" s="32">
        <f t="shared" si="173"/>
        <v>0</v>
      </c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</row>
    <row r="1856" spans="37:60" ht="12.75">
      <c r="AK1856" s="32">
        <f t="shared" si="168"/>
        <v>0</v>
      </c>
      <c r="AL1856" s="32">
        <f t="shared" si="169"/>
        <v>0</v>
      </c>
      <c r="AM1856" s="32">
        <f t="shared" si="170"/>
        <v>0</v>
      </c>
      <c r="AN1856" s="32">
        <f t="shared" si="171"/>
        <v>0</v>
      </c>
      <c r="AO1856" s="32">
        <f t="shared" si="172"/>
        <v>0</v>
      </c>
      <c r="AP1856" s="32">
        <f t="shared" si="173"/>
        <v>0</v>
      </c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</row>
    <row r="1857" spans="37:60" ht="12.75">
      <c r="AK1857" s="32">
        <f t="shared" si="168"/>
        <v>0</v>
      </c>
      <c r="AL1857" s="32">
        <f t="shared" si="169"/>
        <v>0</v>
      </c>
      <c r="AM1857" s="32">
        <f t="shared" si="170"/>
        <v>0</v>
      </c>
      <c r="AN1857" s="32">
        <f t="shared" si="171"/>
        <v>0</v>
      </c>
      <c r="AO1857" s="32">
        <f t="shared" si="172"/>
        <v>0</v>
      </c>
      <c r="AP1857" s="32">
        <f t="shared" si="173"/>
        <v>0</v>
      </c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</row>
    <row r="1858" spans="37:60" ht="12.75">
      <c r="AK1858" s="32">
        <f t="shared" si="168"/>
        <v>0</v>
      </c>
      <c r="AL1858" s="32">
        <f t="shared" si="169"/>
        <v>0</v>
      </c>
      <c r="AM1858" s="32">
        <f t="shared" si="170"/>
        <v>0</v>
      </c>
      <c r="AN1858" s="32">
        <f t="shared" si="171"/>
        <v>0</v>
      </c>
      <c r="AO1858" s="32">
        <f t="shared" si="172"/>
        <v>0</v>
      </c>
      <c r="AP1858" s="32">
        <f t="shared" si="173"/>
        <v>0</v>
      </c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</row>
    <row r="1859" spans="37:60" ht="12.75">
      <c r="AK1859" s="32">
        <f t="shared" si="168"/>
        <v>0</v>
      </c>
      <c r="AL1859" s="32">
        <f t="shared" si="169"/>
        <v>0</v>
      </c>
      <c r="AM1859" s="32">
        <f t="shared" si="170"/>
        <v>0</v>
      </c>
      <c r="AN1859" s="32">
        <f t="shared" si="171"/>
        <v>0</v>
      </c>
      <c r="AO1859" s="32">
        <f t="shared" si="172"/>
        <v>0</v>
      </c>
      <c r="AP1859" s="32">
        <f t="shared" si="173"/>
        <v>0</v>
      </c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</row>
    <row r="1860" spans="37:60" ht="12.75">
      <c r="AK1860" s="32">
        <f aca="true" t="shared" si="174" ref="AK1860:AK1923">O1860-N1860</f>
        <v>0</v>
      </c>
      <c r="AL1860" s="32">
        <f aca="true" t="shared" si="175" ref="AL1860:AL1923">Q1860-P1860</f>
        <v>0</v>
      </c>
      <c r="AM1860" s="32">
        <f aca="true" t="shared" si="176" ref="AM1860:AM1923">S1860-R1860</f>
        <v>0</v>
      </c>
      <c r="AN1860" s="32">
        <f aca="true" t="shared" si="177" ref="AN1860:AN1923">U1860-T1860</f>
        <v>0</v>
      </c>
      <c r="AO1860" s="32">
        <f aca="true" t="shared" si="178" ref="AO1860:AO1923">W1860-V1860</f>
        <v>0</v>
      </c>
      <c r="AP1860" s="32">
        <f aca="true" t="shared" si="179" ref="AP1860:AP1923">Y1860-X1860</f>
        <v>0</v>
      </c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</row>
    <row r="1861" spans="37:60" ht="12.75">
      <c r="AK1861" s="32">
        <f t="shared" si="174"/>
        <v>0</v>
      </c>
      <c r="AL1861" s="32">
        <f t="shared" si="175"/>
        <v>0</v>
      </c>
      <c r="AM1861" s="32">
        <f t="shared" si="176"/>
        <v>0</v>
      </c>
      <c r="AN1861" s="32">
        <f t="shared" si="177"/>
        <v>0</v>
      </c>
      <c r="AO1861" s="32">
        <f t="shared" si="178"/>
        <v>0</v>
      </c>
      <c r="AP1861" s="32">
        <f t="shared" si="179"/>
        <v>0</v>
      </c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</row>
    <row r="1862" spans="37:60" ht="12.75">
      <c r="AK1862" s="32">
        <f t="shared" si="174"/>
        <v>0</v>
      </c>
      <c r="AL1862" s="32">
        <f t="shared" si="175"/>
        <v>0</v>
      </c>
      <c r="AM1862" s="32">
        <f t="shared" si="176"/>
        <v>0</v>
      </c>
      <c r="AN1862" s="32">
        <f t="shared" si="177"/>
        <v>0</v>
      </c>
      <c r="AO1862" s="32">
        <f t="shared" si="178"/>
        <v>0</v>
      </c>
      <c r="AP1862" s="32">
        <f t="shared" si="179"/>
        <v>0</v>
      </c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</row>
    <row r="1863" spans="37:60" ht="12.75">
      <c r="AK1863" s="32">
        <f t="shared" si="174"/>
        <v>0</v>
      </c>
      <c r="AL1863" s="32">
        <f t="shared" si="175"/>
        <v>0</v>
      </c>
      <c r="AM1863" s="32">
        <f t="shared" si="176"/>
        <v>0</v>
      </c>
      <c r="AN1863" s="32">
        <f t="shared" si="177"/>
        <v>0</v>
      </c>
      <c r="AO1863" s="32">
        <f t="shared" si="178"/>
        <v>0</v>
      </c>
      <c r="AP1863" s="32">
        <f t="shared" si="179"/>
        <v>0</v>
      </c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</row>
    <row r="1864" spans="37:60" ht="12.75">
      <c r="AK1864" s="32">
        <f t="shared" si="174"/>
        <v>0</v>
      </c>
      <c r="AL1864" s="32">
        <f t="shared" si="175"/>
        <v>0</v>
      </c>
      <c r="AM1864" s="32">
        <f t="shared" si="176"/>
        <v>0</v>
      </c>
      <c r="AN1864" s="32">
        <f t="shared" si="177"/>
        <v>0</v>
      </c>
      <c r="AO1864" s="32">
        <f t="shared" si="178"/>
        <v>0</v>
      </c>
      <c r="AP1864" s="32">
        <f t="shared" si="179"/>
        <v>0</v>
      </c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</row>
    <row r="1865" spans="37:60" ht="12.75">
      <c r="AK1865" s="32">
        <f t="shared" si="174"/>
        <v>0</v>
      </c>
      <c r="AL1865" s="32">
        <f t="shared" si="175"/>
        <v>0</v>
      </c>
      <c r="AM1865" s="32">
        <f t="shared" si="176"/>
        <v>0</v>
      </c>
      <c r="AN1865" s="32">
        <f t="shared" si="177"/>
        <v>0</v>
      </c>
      <c r="AO1865" s="32">
        <f t="shared" si="178"/>
        <v>0</v>
      </c>
      <c r="AP1865" s="32">
        <f t="shared" si="179"/>
        <v>0</v>
      </c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</row>
    <row r="1866" spans="37:60" ht="12.75">
      <c r="AK1866" s="32">
        <f t="shared" si="174"/>
        <v>0</v>
      </c>
      <c r="AL1866" s="32">
        <f t="shared" si="175"/>
        <v>0</v>
      </c>
      <c r="AM1866" s="32">
        <f t="shared" si="176"/>
        <v>0</v>
      </c>
      <c r="AN1866" s="32">
        <f t="shared" si="177"/>
        <v>0</v>
      </c>
      <c r="AO1866" s="32">
        <f t="shared" si="178"/>
        <v>0</v>
      </c>
      <c r="AP1866" s="32">
        <f t="shared" si="179"/>
        <v>0</v>
      </c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</row>
    <row r="1867" spans="37:60" ht="12.75">
      <c r="AK1867" s="32">
        <f t="shared" si="174"/>
        <v>0</v>
      </c>
      <c r="AL1867" s="32">
        <f t="shared" si="175"/>
        <v>0</v>
      </c>
      <c r="AM1867" s="32">
        <f t="shared" si="176"/>
        <v>0</v>
      </c>
      <c r="AN1867" s="32">
        <f t="shared" si="177"/>
        <v>0</v>
      </c>
      <c r="AO1867" s="32">
        <f t="shared" si="178"/>
        <v>0</v>
      </c>
      <c r="AP1867" s="32">
        <f t="shared" si="179"/>
        <v>0</v>
      </c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</row>
    <row r="1868" spans="37:60" ht="12.75">
      <c r="AK1868" s="32">
        <f t="shared" si="174"/>
        <v>0</v>
      </c>
      <c r="AL1868" s="32">
        <f t="shared" si="175"/>
        <v>0</v>
      </c>
      <c r="AM1868" s="32">
        <f t="shared" si="176"/>
        <v>0</v>
      </c>
      <c r="AN1868" s="32">
        <f t="shared" si="177"/>
        <v>0</v>
      </c>
      <c r="AO1868" s="32">
        <f t="shared" si="178"/>
        <v>0</v>
      </c>
      <c r="AP1868" s="32">
        <f t="shared" si="179"/>
        <v>0</v>
      </c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</row>
    <row r="1869" spans="37:60" ht="12.75">
      <c r="AK1869" s="32">
        <f t="shared" si="174"/>
        <v>0</v>
      </c>
      <c r="AL1869" s="32">
        <f t="shared" si="175"/>
        <v>0</v>
      </c>
      <c r="AM1869" s="32">
        <f t="shared" si="176"/>
        <v>0</v>
      </c>
      <c r="AN1869" s="32">
        <f t="shared" si="177"/>
        <v>0</v>
      </c>
      <c r="AO1869" s="32">
        <f t="shared" si="178"/>
        <v>0</v>
      </c>
      <c r="AP1869" s="32">
        <f t="shared" si="179"/>
        <v>0</v>
      </c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</row>
    <row r="1870" spans="37:60" ht="12.75">
      <c r="AK1870" s="32">
        <f t="shared" si="174"/>
        <v>0</v>
      </c>
      <c r="AL1870" s="32">
        <f t="shared" si="175"/>
        <v>0</v>
      </c>
      <c r="AM1870" s="32">
        <f t="shared" si="176"/>
        <v>0</v>
      </c>
      <c r="AN1870" s="32">
        <f t="shared" si="177"/>
        <v>0</v>
      </c>
      <c r="AO1870" s="32">
        <f t="shared" si="178"/>
        <v>0</v>
      </c>
      <c r="AP1870" s="32">
        <f t="shared" si="179"/>
        <v>0</v>
      </c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</row>
    <row r="1871" spans="37:60" ht="12.75">
      <c r="AK1871" s="32">
        <f t="shared" si="174"/>
        <v>0</v>
      </c>
      <c r="AL1871" s="32">
        <f t="shared" si="175"/>
        <v>0</v>
      </c>
      <c r="AM1871" s="32">
        <f t="shared" si="176"/>
        <v>0</v>
      </c>
      <c r="AN1871" s="32">
        <f t="shared" si="177"/>
        <v>0</v>
      </c>
      <c r="AO1871" s="32">
        <f t="shared" si="178"/>
        <v>0</v>
      </c>
      <c r="AP1871" s="32">
        <f t="shared" si="179"/>
        <v>0</v>
      </c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</row>
    <row r="1872" spans="37:60" ht="12.75">
      <c r="AK1872" s="32">
        <f t="shared" si="174"/>
        <v>0</v>
      </c>
      <c r="AL1872" s="32">
        <f t="shared" si="175"/>
        <v>0</v>
      </c>
      <c r="AM1872" s="32">
        <f t="shared" si="176"/>
        <v>0</v>
      </c>
      <c r="AN1872" s="32">
        <f t="shared" si="177"/>
        <v>0</v>
      </c>
      <c r="AO1872" s="32">
        <f t="shared" si="178"/>
        <v>0</v>
      </c>
      <c r="AP1872" s="32">
        <f t="shared" si="179"/>
        <v>0</v>
      </c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</row>
    <row r="1873" spans="37:60" ht="12.75">
      <c r="AK1873" s="32">
        <f t="shared" si="174"/>
        <v>0</v>
      </c>
      <c r="AL1873" s="32">
        <f t="shared" si="175"/>
        <v>0</v>
      </c>
      <c r="AM1873" s="32">
        <f t="shared" si="176"/>
        <v>0</v>
      </c>
      <c r="AN1873" s="32">
        <f t="shared" si="177"/>
        <v>0</v>
      </c>
      <c r="AO1873" s="32">
        <f t="shared" si="178"/>
        <v>0</v>
      </c>
      <c r="AP1873" s="32">
        <f t="shared" si="179"/>
        <v>0</v>
      </c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</row>
    <row r="1874" spans="37:60" ht="12.75">
      <c r="AK1874" s="32">
        <f t="shared" si="174"/>
        <v>0</v>
      </c>
      <c r="AL1874" s="32">
        <f t="shared" si="175"/>
        <v>0</v>
      </c>
      <c r="AM1874" s="32">
        <f t="shared" si="176"/>
        <v>0</v>
      </c>
      <c r="AN1874" s="32">
        <f t="shared" si="177"/>
        <v>0</v>
      </c>
      <c r="AO1874" s="32">
        <f t="shared" si="178"/>
        <v>0</v>
      </c>
      <c r="AP1874" s="32">
        <f t="shared" si="179"/>
        <v>0</v>
      </c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</row>
    <row r="1875" spans="37:60" ht="12.75">
      <c r="AK1875" s="32">
        <f t="shared" si="174"/>
        <v>0</v>
      </c>
      <c r="AL1875" s="32">
        <f t="shared" si="175"/>
        <v>0</v>
      </c>
      <c r="AM1875" s="32">
        <f t="shared" si="176"/>
        <v>0</v>
      </c>
      <c r="AN1875" s="32">
        <f t="shared" si="177"/>
        <v>0</v>
      </c>
      <c r="AO1875" s="32">
        <f t="shared" si="178"/>
        <v>0</v>
      </c>
      <c r="AP1875" s="32">
        <f t="shared" si="179"/>
        <v>0</v>
      </c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</row>
    <row r="1876" spans="37:60" ht="12.75">
      <c r="AK1876" s="32">
        <f t="shared" si="174"/>
        <v>0</v>
      </c>
      <c r="AL1876" s="32">
        <f t="shared" si="175"/>
        <v>0</v>
      </c>
      <c r="AM1876" s="32">
        <f t="shared" si="176"/>
        <v>0</v>
      </c>
      <c r="AN1876" s="32">
        <f t="shared" si="177"/>
        <v>0</v>
      </c>
      <c r="AO1876" s="32">
        <f t="shared" si="178"/>
        <v>0</v>
      </c>
      <c r="AP1876" s="32">
        <f t="shared" si="179"/>
        <v>0</v>
      </c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</row>
    <row r="1877" spans="37:60" ht="12.75">
      <c r="AK1877" s="32">
        <f t="shared" si="174"/>
        <v>0</v>
      </c>
      <c r="AL1877" s="32">
        <f t="shared" si="175"/>
        <v>0</v>
      </c>
      <c r="AM1877" s="32">
        <f t="shared" si="176"/>
        <v>0</v>
      </c>
      <c r="AN1877" s="32">
        <f t="shared" si="177"/>
        <v>0</v>
      </c>
      <c r="AO1877" s="32">
        <f t="shared" si="178"/>
        <v>0</v>
      </c>
      <c r="AP1877" s="32">
        <f t="shared" si="179"/>
        <v>0</v>
      </c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</row>
    <row r="1878" spans="37:60" ht="12.75">
      <c r="AK1878" s="32">
        <f t="shared" si="174"/>
        <v>0</v>
      </c>
      <c r="AL1878" s="32">
        <f t="shared" si="175"/>
        <v>0</v>
      </c>
      <c r="AM1878" s="32">
        <f t="shared" si="176"/>
        <v>0</v>
      </c>
      <c r="AN1878" s="32">
        <f t="shared" si="177"/>
        <v>0</v>
      </c>
      <c r="AO1878" s="32">
        <f t="shared" si="178"/>
        <v>0</v>
      </c>
      <c r="AP1878" s="32">
        <f t="shared" si="179"/>
        <v>0</v>
      </c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</row>
    <row r="1879" spans="37:60" ht="12.75">
      <c r="AK1879" s="32">
        <f t="shared" si="174"/>
        <v>0</v>
      </c>
      <c r="AL1879" s="32">
        <f t="shared" si="175"/>
        <v>0</v>
      </c>
      <c r="AM1879" s="32">
        <f t="shared" si="176"/>
        <v>0</v>
      </c>
      <c r="AN1879" s="32">
        <f t="shared" si="177"/>
        <v>0</v>
      </c>
      <c r="AO1879" s="32">
        <f t="shared" si="178"/>
        <v>0</v>
      </c>
      <c r="AP1879" s="32">
        <f t="shared" si="179"/>
        <v>0</v>
      </c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</row>
    <row r="1880" spans="37:60" ht="12.75">
      <c r="AK1880" s="32">
        <f t="shared" si="174"/>
        <v>0</v>
      </c>
      <c r="AL1880" s="32">
        <f t="shared" si="175"/>
        <v>0</v>
      </c>
      <c r="AM1880" s="32">
        <f t="shared" si="176"/>
        <v>0</v>
      </c>
      <c r="AN1880" s="32">
        <f t="shared" si="177"/>
        <v>0</v>
      </c>
      <c r="AO1880" s="32">
        <f t="shared" si="178"/>
        <v>0</v>
      </c>
      <c r="AP1880" s="32">
        <f t="shared" si="179"/>
        <v>0</v>
      </c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</row>
    <row r="1881" spans="37:60" ht="12.75">
      <c r="AK1881" s="32">
        <f t="shared" si="174"/>
        <v>0</v>
      </c>
      <c r="AL1881" s="32">
        <f t="shared" si="175"/>
        <v>0</v>
      </c>
      <c r="AM1881" s="32">
        <f t="shared" si="176"/>
        <v>0</v>
      </c>
      <c r="AN1881" s="32">
        <f t="shared" si="177"/>
        <v>0</v>
      </c>
      <c r="AO1881" s="32">
        <f t="shared" si="178"/>
        <v>0</v>
      </c>
      <c r="AP1881" s="32">
        <f t="shared" si="179"/>
        <v>0</v>
      </c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</row>
    <row r="1882" spans="37:60" ht="12.75">
      <c r="AK1882" s="32">
        <f t="shared" si="174"/>
        <v>0</v>
      </c>
      <c r="AL1882" s="32">
        <f t="shared" si="175"/>
        <v>0</v>
      </c>
      <c r="AM1882" s="32">
        <f t="shared" si="176"/>
        <v>0</v>
      </c>
      <c r="AN1882" s="32">
        <f t="shared" si="177"/>
        <v>0</v>
      </c>
      <c r="AO1882" s="32">
        <f t="shared" si="178"/>
        <v>0</v>
      </c>
      <c r="AP1882" s="32">
        <f t="shared" si="179"/>
        <v>0</v>
      </c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</row>
    <row r="1883" spans="37:60" ht="12.75">
      <c r="AK1883" s="32">
        <f t="shared" si="174"/>
        <v>0</v>
      </c>
      <c r="AL1883" s="32">
        <f t="shared" si="175"/>
        <v>0</v>
      </c>
      <c r="AM1883" s="32">
        <f t="shared" si="176"/>
        <v>0</v>
      </c>
      <c r="AN1883" s="32">
        <f t="shared" si="177"/>
        <v>0</v>
      </c>
      <c r="AO1883" s="32">
        <f t="shared" si="178"/>
        <v>0</v>
      </c>
      <c r="AP1883" s="32">
        <f t="shared" si="179"/>
        <v>0</v>
      </c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</row>
    <row r="1884" spans="37:60" ht="12.75">
      <c r="AK1884" s="32">
        <f t="shared" si="174"/>
        <v>0</v>
      </c>
      <c r="AL1884" s="32">
        <f t="shared" si="175"/>
        <v>0</v>
      </c>
      <c r="AM1884" s="32">
        <f t="shared" si="176"/>
        <v>0</v>
      </c>
      <c r="AN1884" s="32">
        <f t="shared" si="177"/>
        <v>0</v>
      </c>
      <c r="AO1884" s="32">
        <f t="shared" si="178"/>
        <v>0</v>
      </c>
      <c r="AP1884" s="32">
        <f t="shared" si="179"/>
        <v>0</v>
      </c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</row>
    <row r="1885" spans="37:60" ht="12.75">
      <c r="AK1885" s="32">
        <f t="shared" si="174"/>
        <v>0</v>
      </c>
      <c r="AL1885" s="32">
        <f t="shared" si="175"/>
        <v>0</v>
      </c>
      <c r="AM1885" s="32">
        <f t="shared" si="176"/>
        <v>0</v>
      </c>
      <c r="AN1885" s="32">
        <f t="shared" si="177"/>
        <v>0</v>
      </c>
      <c r="AO1885" s="32">
        <f t="shared" si="178"/>
        <v>0</v>
      </c>
      <c r="AP1885" s="32">
        <f t="shared" si="179"/>
        <v>0</v>
      </c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</row>
    <row r="1886" spans="37:60" ht="12.75">
      <c r="AK1886" s="32">
        <f t="shared" si="174"/>
        <v>0</v>
      </c>
      <c r="AL1886" s="32">
        <f t="shared" si="175"/>
        <v>0</v>
      </c>
      <c r="AM1886" s="32">
        <f t="shared" si="176"/>
        <v>0</v>
      </c>
      <c r="AN1886" s="32">
        <f t="shared" si="177"/>
        <v>0</v>
      </c>
      <c r="AO1886" s="32">
        <f t="shared" si="178"/>
        <v>0</v>
      </c>
      <c r="AP1886" s="32">
        <f t="shared" si="179"/>
        <v>0</v>
      </c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</row>
    <row r="1887" spans="37:60" ht="12.75">
      <c r="AK1887" s="32">
        <f t="shared" si="174"/>
        <v>0</v>
      </c>
      <c r="AL1887" s="32">
        <f t="shared" si="175"/>
        <v>0</v>
      </c>
      <c r="AM1887" s="32">
        <f t="shared" si="176"/>
        <v>0</v>
      </c>
      <c r="AN1887" s="32">
        <f t="shared" si="177"/>
        <v>0</v>
      </c>
      <c r="AO1887" s="32">
        <f t="shared" si="178"/>
        <v>0</v>
      </c>
      <c r="AP1887" s="32">
        <f t="shared" si="179"/>
        <v>0</v>
      </c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</row>
    <row r="1888" spans="37:60" ht="12.75">
      <c r="AK1888" s="32">
        <f t="shared" si="174"/>
        <v>0</v>
      </c>
      <c r="AL1888" s="32">
        <f t="shared" si="175"/>
        <v>0</v>
      </c>
      <c r="AM1888" s="32">
        <f t="shared" si="176"/>
        <v>0</v>
      </c>
      <c r="AN1888" s="32">
        <f t="shared" si="177"/>
        <v>0</v>
      </c>
      <c r="AO1888" s="32">
        <f t="shared" si="178"/>
        <v>0</v>
      </c>
      <c r="AP1888" s="32">
        <f t="shared" si="179"/>
        <v>0</v>
      </c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</row>
    <row r="1889" spans="37:60" ht="12.75">
      <c r="AK1889" s="32">
        <f t="shared" si="174"/>
        <v>0</v>
      </c>
      <c r="AL1889" s="32">
        <f t="shared" si="175"/>
        <v>0</v>
      </c>
      <c r="AM1889" s="32">
        <f t="shared" si="176"/>
        <v>0</v>
      </c>
      <c r="AN1889" s="32">
        <f t="shared" si="177"/>
        <v>0</v>
      </c>
      <c r="AO1889" s="32">
        <f t="shared" si="178"/>
        <v>0</v>
      </c>
      <c r="AP1889" s="32">
        <f t="shared" si="179"/>
        <v>0</v>
      </c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</row>
    <row r="1890" spans="37:60" ht="12.75">
      <c r="AK1890" s="32">
        <f t="shared" si="174"/>
        <v>0</v>
      </c>
      <c r="AL1890" s="32">
        <f t="shared" si="175"/>
        <v>0</v>
      </c>
      <c r="AM1890" s="32">
        <f t="shared" si="176"/>
        <v>0</v>
      </c>
      <c r="AN1890" s="32">
        <f t="shared" si="177"/>
        <v>0</v>
      </c>
      <c r="AO1890" s="32">
        <f t="shared" si="178"/>
        <v>0</v>
      </c>
      <c r="AP1890" s="32">
        <f t="shared" si="179"/>
        <v>0</v>
      </c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</row>
    <row r="1891" spans="37:60" ht="12.75">
      <c r="AK1891" s="32">
        <f t="shared" si="174"/>
        <v>0</v>
      </c>
      <c r="AL1891" s="32">
        <f t="shared" si="175"/>
        <v>0</v>
      </c>
      <c r="AM1891" s="32">
        <f t="shared" si="176"/>
        <v>0</v>
      </c>
      <c r="AN1891" s="32">
        <f t="shared" si="177"/>
        <v>0</v>
      </c>
      <c r="AO1891" s="32">
        <f t="shared" si="178"/>
        <v>0</v>
      </c>
      <c r="AP1891" s="32">
        <f t="shared" si="179"/>
        <v>0</v>
      </c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</row>
    <row r="1892" spans="37:60" ht="12.75">
      <c r="AK1892" s="32">
        <f t="shared" si="174"/>
        <v>0</v>
      </c>
      <c r="AL1892" s="32">
        <f t="shared" si="175"/>
        <v>0</v>
      </c>
      <c r="AM1892" s="32">
        <f t="shared" si="176"/>
        <v>0</v>
      </c>
      <c r="AN1892" s="32">
        <f t="shared" si="177"/>
        <v>0</v>
      </c>
      <c r="AO1892" s="32">
        <f t="shared" si="178"/>
        <v>0</v>
      </c>
      <c r="AP1892" s="32">
        <f t="shared" si="179"/>
        <v>0</v>
      </c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</row>
    <row r="1893" spans="37:60" ht="12.75">
      <c r="AK1893" s="32">
        <f t="shared" si="174"/>
        <v>0</v>
      </c>
      <c r="AL1893" s="32">
        <f t="shared" si="175"/>
        <v>0</v>
      </c>
      <c r="AM1893" s="32">
        <f t="shared" si="176"/>
        <v>0</v>
      </c>
      <c r="AN1893" s="32">
        <f t="shared" si="177"/>
        <v>0</v>
      </c>
      <c r="AO1893" s="32">
        <f t="shared" si="178"/>
        <v>0</v>
      </c>
      <c r="AP1893" s="32">
        <f t="shared" si="179"/>
        <v>0</v>
      </c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</row>
    <row r="1894" spans="37:60" ht="12.75">
      <c r="AK1894" s="32">
        <f t="shared" si="174"/>
        <v>0</v>
      </c>
      <c r="AL1894" s="32">
        <f t="shared" si="175"/>
        <v>0</v>
      </c>
      <c r="AM1894" s="32">
        <f t="shared" si="176"/>
        <v>0</v>
      </c>
      <c r="AN1894" s="32">
        <f t="shared" si="177"/>
        <v>0</v>
      </c>
      <c r="AO1894" s="32">
        <f t="shared" si="178"/>
        <v>0</v>
      </c>
      <c r="AP1894" s="32">
        <f t="shared" si="179"/>
        <v>0</v>
      </c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</row>
    <row r="1895" spans="37:60" ht="12.75">
      <c r="AK1895" s="32">
        <f t="shared" si="174"/>
        <v>0</v>
      </c>
      <c r="AL1895" s="32">
        <f t="shared" si="175"/>
        <v>0</v>
      </c>
      <c r="AM1895" s="32">
        <f t="shared" si="176"/>
        <v>0</v>
      </c>
      <c r="AN1895" s="32">
        <f t="shared" si="177"/>
        <v>0</v>
      </c>
      <c r="AO1895" s="32">
        <f t="shared" si="178"/>
        <v>0</v>
      </c>
      <c r="AP1895" s="32">
        <f t="shared" si="179"/>
        <v>0</v>
      </c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</row>
    <row r="1896" spans="37:60" ht="12.75">
      <c r="AK1896" s="32">
        <f t="shared" si="174"/>
        <v>0</v>
      </c>
      <c r="AL1896" s="32">
        <f t="shared" si="175"/>
        <v>0</v>
      </c>
      <c r="AM1896" s="32">
        <f t="shared" si="176"/>
        <v>0</v>
      </c>
      <c r="AN1896" s="32">
        <f t="shared" si="177"/>
        <v>0</v>
      </c>
      <c r="AO1896" s="32">
        <f t="shared" si="178"/>
        <v>0</v>
      </c>
      <c r="AP1896" s="32">
        <f t="shared" si="179"/>
        <v>0</v>
      </c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</row>
    <row r="1897" spans="37:60" ht="12.75">
      <c r="AK1897" s="32">
        <f t="shared" si="174"/>
        <v>0</v>
      </c>
      <c r="AL1897" s="32">
        <f t="shared" si="175"/>
        <v>0</v>
      </c>
      <c r="AM1897" s="32">
        <f t="shared" si="176"/>
        <v>0</v>
      </c>
      <c r="AN1897" s="32">
        <f t="shared" si="177"/>
        <v>0</v>
      </c>
      <c r="AO1897" s="32">
        <f t="shared" si="178"/>
        <v>0</v>
      </c>
      <c r="AP1897" s="32">
        <f t="shared" si="179"/>
        <v>0</v>
      </c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</row>
    <row r="1898" spans="37:60" ht="12.75">
      <c r="AK1898" s="32">
        <f t="shared" si="174"/>
        <v>0</v>
      </c>
      <c r="AL1898" s="32">
        <f t="shared" si="175"/>
        <v>0</v>
      </c>
      <c r="AM1898" s="32">
        <f t="shared" si="176"/>
        <v>0</v>
      </c>
      <c r="AN1898" s="32">
        <f t="shared" si="177"/>
        <v>0</v>
      </c>
      <c r="AO1898" s="32">
        <f t="shared" si="178"/>
        <v>0</v>
      </c>
      <c r="AP1898" s="32">
        <f t="shared" si="179"/>
        <v>0</v>
      </c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</row>
    <row r="1899" spans="37:60" ht="12.75">
      <c r="AK1899" s="32">
        <f t="shared" si="174"/>
        <v>0</v>
      </c>
      <c r="AL1899" s="32">
        <f t="shared" si="175"/>
        <v>0</v>
      </c>
      <c r="AM1899" s="32">
        <f t="shared" si="176"/>
        <v>0</v>
      </c>
      <c r="AN1899" s="32">
        <f t="shared" si="177"/>
        <v>0</v>
      </c>
      <c r="AO1899" s="32">
        <f t="shared" si="178"/>
        <v>0</v>
      </c>
      <c r="AP1899" s="32">
        <f t="shared" si="179"/>
        <v>0</v>
      </c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</row>
    <row r="1900" spans="37:60" ht="12.75">
      <c r="AK1900" s="32">
        <f t="shared" si="174"/>
        <v>0</v>
      </c>
      <c r="AL1900" s="32">
        <f t="shared" si="175"/>
        <v>0</v>
      </c>
      <c r="AM1900" s="32">
        <f t="shared" si="176"/>
        <v>0</v>
      </c>
      <c r="AN1900" s="32">
        <f t="shared" si="177"/>
        <v>0</v>
      </c>
      <c r="AO1900" s="32">
        <f t="shared" si="178"/>
        <v>0</v>
      </c>
      <c r="AP1900" s="32">
        <f t="shared" si="179"/>
        <v>0</v>
      </c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</row>
    <row r="1901" spans="37:60" ht="12.75">
      <c r="AK1901" s="32">
        <f t="shared" si="174"/>
        <v>0</v>
      </c>
      <c r="AL1901" s="32">
        <f t="shared" si="175"/>
        <v>0</v>
      </c>
      <c r="AM1901" s="32">
        <f t="shared" si="176"/>
        <v>0</v>
      </c>
      <c r="AN1901" s="32">
        <f t="shared" si="177"/>
        <v>0</v>
      </c>
      <c r="AO1901" s="32">
        <f t="shared" si="178"/>
        <v>0</v>
      </c>
      <c r="AP1901" s="32">
        <f t="shared" si="179"/>
        <v>0</v>
      </c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</row>
    <row r="1902" spans="37:60" ht="12.75">
      <c r="AK1902" s="32">
        <f t="shared" si="174"/>
        <v>0</v>
      </c>
      <c r="AL1902" s="32">
        <f t="shared" si="175"/>
        <v>0</v>
      </c>
      <c r="AM1902" s="32">
        <f t="shared" si="176"/>
        <v>0</v>
      </c>
      <c r="AN1902" s="32">
        <f t="shared" si="177"/>
        <v>0</v>
      </c>
      <c r="AO1902" s="32">
        <f t="shared" si="178"/>
        <v>0</v>
      </c>
      <c r="AP1902" s="32">
        <f t="shared" si="179"/>
        <v>0</v>
      </c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</row>
    <row r="1903" spans="37:60" ht="12.75">
      <c r="AK1903" s="32">
        <f t="shared" si="174"/>
        <v>0</v>
      </c>
      <c r="AL1903" s="32">
        <f t="shared" si="175"/>
        <v>0</v>
      </c>
      <c r="AM1903" s="32">
        <f t="shared" si="176"/>
        <v>0</v>
      </c>
      <c r="AN1903" s="32">
        <f t="shared" si="177"/>
        <v>0</v>
      </c>
      <c r="AO1903" s="32">
        <f t="shared" si="178"/>
        <v>0</v>
      </c>
      <c r="AP1903" s="32">
        <f t="shared" si="179"/>
        <v>0</v>
      </c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</row>
    <row r="1904" spans="37:60" ht="12.75">
      <c r="AK1904" s="32">
        <f t="shared" si="174"/>
        <v>0</v>
      </c>
      <c r="AL1904" s="32">
        <f t="shared" si="175"/>
        <v>0</v>
      </c>
      <c r="AM1904" s="32">
        <f t="shared" si="176"/>
        <v>0</v>
      </c>
      <c r="AN1904" s="32">
        <f t="shared" si="177"/>
        <v>0</v>
      </c>
      <c r="AO1904" s="32">
        <f t="shared" si="178"/>
        <v>0</v>
      </c>
      <c r="AP1904" s="32">
        <f t="shared" si="179"/>
        <v>0</v>
      </c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</row>
    <row r="1905" spans="37:60" ht="12.75">
      <c r="AK1905" s="32">
        <f t="shared" si="174"/>
        <v>0</v>
      </c>
      <c r="AL1905" s="32">
        <f t="shared" si="175"/>
        <v>0</v>
      </c>
      <c r="AM1905" s="32">
        <f t="shared" si="176"/>
        <v>0</v>
      </c>
      <c r="AN1905" s="32">
        <f t="shared" si="177"/>
        <v>0</v>
      </c>
      <c r="AO1905" s="32">
        <f t="shared" si="178"/>
        <v>0</v>
      </c>
      <c r="AP1905" s="32">
        <f t="shared" si="179"/>
        <v>0</v>
      </c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</row>
    <row r="1906" spans="37:60" ht="12.75">
      <c r="AK1906" s="32">
        <f t="shared" si="174"/>
        <v>0</v>
      </c>
      <c r="AL1906" s="32">
        <f t="shared" si="175"/>
        <v>0</v>
      </c>
      <c r="AM1906" s="32">
        <f t="shared" si="176"/>
        <v>0</v>
      </c>
      <c r="AN1906" s="32">
        <f t="shared" si="177"/>
        <v>0</v>
      </c>
      <c r="AO1906" s="32">
        <f t="shared" si="178"/>
        <v>0</v>
      </c>
      <c r="AP1906" s="32">
        <f t="shared" si="179"/>
        <v>0</v>
      </c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</row>
    <row r="1907" spans="37:60" ht="12.75">
      <c r="AK1907" s="32">
        <f t="shared" si="174"/>
        <v>0</v>
      </c>
      <c r="AL1907" s="32">
        <f t="shared" si="175"/>
        <v>0</v>
      </c>
      <c r="AM1907" s="32">
        <f t="shared" si="176"/>
        <v>0</v>
      </c>
      <c r="AN1907" s="32">
        <f t="shared" si="177"/>
        <v>0</v>
      </c>
      <c r="AO1907" s="32">
        <f t="shared" si="178"/>
        <v>0</v>
      </c>
      <c r="AP1907" s="32">
        <f t="shared" si="179"/>
        <v>0</v>
      </c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</row>
    <row r="1908" spans="37:60" ht="12.75">
      <c r="AK1908" s="32">
        <f t="shared" si="174"/>
        <v>0</v>
      </c>
      <c r="AL1908" s="32">
        <f t="shared" si="175"/>
        <v>0</v>
      </c>
      <c r="AM1908" s="32">
        <f t="shared" si="176"/>
        <v>0</v>
      </c>
      <c r="AN1908" s="32">
        <f t="shared" si="177"/>
        <v>0</v>
      </c>
      <c r="AO1908" s="32">
        <f t="shared" si="178"/>
        <v>0</v>
      </c>
      <c r="AP1908" s="32">
        <f t="shared" si="179"/>
        <v>0</v>
      </c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</row>
    <row r="1909" spans="37:60" ht="12.75">
      <c r="AK1909" s="32">
        <f t="shared" si="174"/>
        <v>0</v>
      </c>
      <c r="AL1909" s="32">
        <f t="shared" si="175"/>
        <v>0</v>
      </c>
      <c r="AM1909" s="32">
        <f t="shared" si="176"/>
        <v>0</v>
      </c>
      <c r="AN1909" s="32">
        <f t="shared" si="177"/>
        <v>0</v>
      </c>
      <c r="AO1909" s="32">
        <f t="shared" si="178"/>
        <v>0</v>
      </c>
      <c r="AP1909" s="32">
        <f t="shared" si="179"/>
        <v>0</v>
      </c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</row>
    <row r="1910" spans="37:60" ht="12.75">
      <c r="AK1910" s="32">
        <f t="shared" si="174"/>
        <v>0</v>
      </c>
      <c r="AL1910" s="32">
        <f t="shared" si="175"/>
        <v>0</v>
      </c>
      <c r="AM1910" s="32">
        <f t="shared" si="176"/>
        <v>0</v>
      </c>
      <c r="AN1910" s="32">
        <f t="shared" si="177"/>
        <v>0</v>
      </c>
      <c r="AO1910" s="32">
        <f t="shared" si="178"/>
        <v>0</v>
      </c>
      <c r="AP1910" s="32">
        <f t="shared" si="179"/>
        <v>0</v>
      </c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</row>
    <row r="1911" spans="37:60" ht="12.75">
      <c r="AK1911" s="32">
        <f t="shared" si="174"/>
        <v>0</v>
      </c>
      <c r="AL1911" s="32">
        <f t="shared" si="175"/>
        <v>0</v>
      </c>
      <c r="AM1911" s="32">
        <f t="shared" si="176"/>
        <v>0</v>
      </c>
      <c r="AN1911" s="32">
        <f t="shared" si="177"/>
        <v>0</v>
      </c>
      <c r="AO1911" s="32">
        <f t="shared" si="178"/>
        <v>0</v>
      </c>
      <c r="AP1911" s="32">
        <f t="shared" si="179"/>
        <v>0</v>
      </c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</row>
    <row r="1912" spans="37:60" ht="12.75">
      <c r="AK1912" s="32">
        <f t="shared" si="174"/>
        <v>0</v>
      </c>
      <c r="AL1912" s="32">
        <f t="shared" si="175"/>
        <v>0</v>
      </c>
      <c r="AM1912" s="32">
        <f t="shared" si="176"/>
        <v>0</v>
      </c>
      <c r="AN1912" s="32">
        <f t="shared" si="177"/>
        <v>0</v>
      </c>
      <c r="AO1912" s="32">
        <f t="shared" si="178"/>
        <v>0</v>
      </c>
      <c r="AP1912" s="32">
        <f t="shared" si="179"/>
        <v>0</v>
      </c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</row>
    <row r="1913" spans="37:60" ht="12.75">
      <c r="AK1913" s="32">
        <f t="shared" si="174"/>
        <v>0</v>
      </c>
      <c r="AL1913" s="32">
        <f t="shared" si="175"/>
        <v>0</v>
      </c>
      <c r="AM1913" s="32">
        <f t="shared" si="176"/>
        <v>0</v>
      </c>
      <c r="AN1913" s="32">
        <f t="shared" si="177"/>
        <v>0</v>
      </c>
      <c r="AO1913" s="32">
        <f t="shared" si="178"/>
        <v>0</v>
      </c>
      <c r="AP1913" s="32">
        <f t="shared" si="179"/>
        <v>0</v>
      </c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</row>
    <row r="1914" spans="37:60" ht="12.75">
      <c r="AK1914" s="32">
        <f t="shared" si="174"/>
        <v>0</v>
      </c>
      <c r="AL1914" s="32">
        <f t="shared" si="175"/>
        <v>0</v>
      </c>
      <c r="AM1914" s="32">
        <f t="shared" si="176"/>
        <v>0</v>
      </c>
      <c r="AN1914" s="32">
        <f t="shared" si="177"/>
        <v>0</v>
      </c>
      <c r="AO1914" s="32">
        <f t="shared" si="178"/>
        <v>0</v>
      </c>
      <c r="AP1914" s="32">
        <f t="shared" si="179"/>
        <v>0</v>
      </c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</row>
    <row r="1915" spans="37:60" ht="12.75">
      <c r="AK1915" s="32">
        <f t="shared" si="174"/>
        <v>0</v>
      </c>
      <c r="AL1915" s="32">
        <f t="shared" si="175"/>
        <v>0</v>
      </c>
      <c r="AM1915" s="32">
        <f t="shared" si="176"/>
        <v>0</v>
      </c>
      <c r="AN1915" s="32">
        <f t="shared" si="177"/>
        <v>0</v>
      </c>
      <c r="AO1915" s="32">
        <f t="shared" si="178"/>
        <v>0</v>
      </c>
      <c r="AP1915" s="32">
        <f t="shared" si="179"/>
        <v>0</v>
      </c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</row>
    <row r="1916" spans="37:60" ht="12.75">
      <c r="AK1916" s="32">
        <f t="shared" si="174"/>
        <v>0</v>
      </c>
      <c r="AL1916" s="32">
        <f t="shared" si="175"/>
        <v>0</v>
      </c>
      <c r="AM1916" s="32">
        <f t="shared" si="176"/>
        <v>0</v>
      </c>
      <c r="AN1916" s="32">
        <f t="shared" si="177"/>
        <v>0</v>
      </c>
      <c r="AO1916" s="32">
        <f t="shared" si="178"/>
        <v>0</v>
      </c>
      <c r="AP1916" s="32">
        <f t="shared" si="179"/>
        <v>0</v>
      </c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</row>
    <row r="1917" spans="37:60" ht="12.75">
      <c r="AK1917" s="32">
        <f t="shared" si="174"/>
        <v>0</v>
      </c>
      <c r="AL1917" s="32">
        <f t="shared" si="175"/>
        <v>0</v>
      </c>
      <c r="AM1917" s="32">
        <f t="shared" si="176"/>
        <v>0</v>
      </c>
      <c r="AN1917" s="32">
        <f t="shared" si="177"/>
        <v>0</v>
      </c>
      <c r="AO1917" s="32">
        <f t="shared" si="178"/>
        <v>0</v>
      </c>
      <c r="AP1917" s="32">
        <f t="shared" si="179"/>
        <v>0</v>
      </c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</row>
    <row r="1918" spans="37:60" ht="12.75">
      <c r="AK1918" s="32">
        <f t="shared" si="174"/>
        <v>0</v>
      </c>
      <c r="AL1918" s="32">
        <f t="shared" si="175"/>
        <v>0</v>
      </c>
      <c r="AM1918" s="32">
        <f t="shared" si="176"/>
        <v>0</v>
      </c>
      <c r="AN1918" s="32">
        <f t="shared" si="177"/>
        <v>0</v>
      </c>
      <c r="AO1918" s="32">
        <f t="shared" si="178"/>
        <v>0</v>
      </c>
      <c r="AP1918" s="32">
        <f t="shared" si="179"/>
        <v>0</v>
      </c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</row>
    <row r="1919" spans="37:60" ht="12.75">
      <c r="AK1919" s="32">
        <f t="shared" si="174"/>
        <v>0</v>
      </c>
      <c r="AL1919" s="32">
        <f t="shared" si="175"/>
        <v>0</v>
      </c>
      <c r="AM1919" s="32">
        <f t="shared" si="176"/>
        <v>0</v>
      </c>
      <c r="AN1919" s="32">
        <f t="shared" si="177"/>
        <v>0</v>
      </c>
      <c r="AO1919" s="32">
        <f t="shared" si="178"/>
        <v>0</v>
      </c>
      <c r="AP1919" s="32">
        <f t="shared" si="179"/>
        <v>0</v>
      </c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</row>
    <row r="1920" spans="37:60" ht="12.75">
      <c r="AK1920" s="32">
        <f t="shared" si="174"/>
        <v>0</v>
      </c>
      <c r="AL1920" s="32">
        <f t="shared" si="175"/>
        <v>0</v>
      </c>
      <c r="AM1920" s="32">
        <f t="shared" si="176"/>
        <v>0</v>
      </c>
      <c r="AN1920" s="32">
        <f t="shared" si="177"/>
        <v>0</v>
      </c>
      <c r="AO1920" s="32">
        <f t="shared" si="178"/>
        <v>0</v>
      </c>
      <c r="AP1920" s="32">
        <f t="shared" si="179"/>
        <v>0</v>
      </c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</row>
    <row r="1921" spans="37:60" ht="12.75">
      <c r="AK1921" s="32">
        <f t="shared" si="174"/>
        <v>0</v>
      </c>
      <c r="AL1921" s="32">
        <f t="shared" si="175"/>
        <v>0</v>
      </c>
      <c r="AM1921" s="32">
        <f t="shared" si="176"/>
        <v>0</v>
      </c>
      <c r="AN1921" s="32">
        <f t="shared" si="177"/>
        <v>0</v>
      </c>
      <c r="AO1921" s="32">
        <f t="shared" si="178"/>
        <v>0</v>
      </c>
      <c r="AP1921" s="32">
        <f t="shared" si="179"/>
        <v>0</v>
      </c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</row>
    <row r="1922" spans="37:60" ht="12.75">
      <c r="AK1922" s="32">
        <f t="shared" si="174"/>
        <v>0</v>
      </c>
      <c r="AL1922" s="32">
        <f t="shared" si="175"/>
        <v>0</v>
      </c>
      <c r="AM1922" s="32">
        <f t="shared" si="176"/>
        <v>0</v>
      </c>
      <c r="AN1922" s="32">
        <f t="shared" si="177"/>
        <v>0</v>
      </c>
      <c r="AO1922" s="32">
        <f t="shared" si="178"/>
        <v>0</v>
      </c>
      <c r="AP1922" s="32">
        <f t="shared" si="179"/>
        <v>0</v>
      </c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</row>
    <row r="1923" spans="37:60" ht="12.75">
      <c r="AK1923" s="32">
        <f t="shared" si="174"/>
        <v>0</v>
      </c>
      <c r="AL1923" s="32">
        <f t="shared" si="175"/>
        <v>0</v>
      </c>
      <c r="AM1923" s="32">
        <f t="shared" si="176"/>
        <v>0</v>
      </c>
      <c r="AN1923" s="32">
        <f t="shared" si="177"/>
        <v>0</v>
      </c>
      <c r="AO1923" s="32">
        <f t="shared" si="178"/>
        <v>0</v>
      </c>
      <c r="AP1923" s="32">
        <f t="shared" si="179"/>
        <v>0</v>
      </c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</row>
    <row r="1924" spans="37:60" ht="12.75">
      <c r="AK1924" s="32">
        <f aca="true" t="shared" si="180" ref="AK1924:AK1987">O1924-N1924</f>
        <v>0</v>
      </c>
      <c r="AL1924" s="32">
        <f aca="true" t="shared" si="181" ref="AL1924:AL1987">Q1924-P1924</f>
        <v>0</v>
      </c>
      <c r="AM1924" s="32">
        <f aca="true" t="shared" si="182" ref="AM1924:AM1987">S1924-R1924</f>
        <v>0</v>
      </c>
      <c r="AN1924" s="32">
        <f aca="true" t="shared" si="183" ref="AN1924:AN1987">U1924-T1924</f>
        <v>0</v>
      </c>
      <c r="AO1924" s="32">
        <f aca="true" t="shared" si="184" ref="AO1924:AO1987">W1924-V1924</f>
        <v>0</v>
      </c>
      <c r="AP1924" s="32">
        <f aca="true" t="shared" si="185" ref="AP1924:AP1987">Y1924-X1924</f>
        <v>0</v>
      </c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</row>
    <row r="1925" spans="37:60" ht="12.75">
      <c r="AK1925" s="32">
        <f t="shared" si="180"/>
        <v>0</v>
      </c>
      <c r="AL1925" s="32">
        <f t="shared" si="181"/>
        <v>0</v>
      </c>
      <c r="AM1925" s="32">
        <f t="shared" si="182"/>
        <v>0</v>
      </c>
      <c r="AN1925" s="32">
        <f t="shared" si="183"/>
        <v>0</v>
      </c>
      <c r="AO1925" s="32">
        <f t="shared" si="184"/>
        <v>0</v>
      </c>
      <c r="AP1925" s="32">
        <f t="shared" si="185"/>
        <v>0</v>
      </c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</row>
    <row r="1926" spans="37:60" ht="12.75">
      <c r="AK1926" s="32">
        <f t="shared" si="180"/>
        <v>0</v>
      </c>
      <c r="AL1926" s="32">
        <f t="shared" si="181"/>
        <v>0</v>
      </c>
      <c r="AM1926" s="32">
        <f t="shared" si="182"/>
        <v>0</v>
      </c>
      <c r="AN1926" s="32">
        <f t="shared" si="183"/>
        <v>0</v>
      </c>
      <c r="AO1926" s="32">
        <f t="shared" si="184"/>
        <v>0</v>
      </c>
      <c r="AP1926" s="32">
        <f t="shared" si="185"/>
        <v>0</v>
      </c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</row>
    <row r="1927" spans="37:60" ht="12.75">
      <c r="AK1927" s="32">
        <f t="shared" si="180"/>
        <v>0</v>
      </c>
      <c r="AL1927" s="32">
        <f t="shared" si="181"/>
        <v>0</v>
      </c>
      <c r="AM1927" s="32">
        <f t="shared" si="182"/>
        <v>0</v>
      </c>
      <c r="AN1927" s="32">
        <f t="shared" si="183"/>
        <v>0</v>
      </c>
      <c r="AO1927" s="32">
        <f t="shared" si="184"/>
        <v>0</v>
      </c>
      <c r="AP1927" s="32">
        <f t="shared" si="185"/>
        <v>0</v>
      </c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</row>
    <row r="1928" spans="37:60" ht="12.75">
      <c r="AK1928" s="32">
        <f t="shared" si="180"/>
        <v>0</v>
      </c>
      <c r="AL1928" s="32">
        <f t="shared" si="181"/>
        <v>0</v>
      </c>
      <c r="AM1928" s="32">
        <f t="shared" si="182"/>
        <v>0</v>
      </c>
      <c r="AN1928" s="32">
        <f t="shared" si="183"/>
        <v>0</v>
      </c>
      <c r="AO1928" s="32">
        <f t="shared" si="184"/>
        <v>0</v>
      </c>
      <c r="AP1928" s="32">
        <f t="shared" si="185"/>
        <v>0</v>
      </c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</row>
    <row r="1929" spans="37:60" ht="12.75">
      <c r="AK1929" s="32">
        <f t="shared" si="180"/>
        <v>0</v>
      </c>
      <c r="AL1929" s="32">
        <f t="shared" si="181"/>
        <v>0</v>
      </c>
      <c r="AM1929" s="32">
        <f t="shared" si="182"/>
        <v>0</v>
      </c>
      <c r="AN1929" s="32">
        <f t="shared" si="183"/>
        <v>0</v>
      </c>
      <c r="AO1929" s="32">
        <f t="shared" si="184"/>
        <v>0</v>
      </c>
      <c r="AP1929" s="32">
        <f t="shared" si="185"/>
        <v>0</v>
      </c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</row>
    <row r="1930" spans="37:60" ht="12.75">
      <c r="AK1930" s="32">
        <f t="shared" si="180"/>
        <v>0</v>
      </c>
      <c r="AL1930" s="32">
        <f t="shared" si="181"/>
        <v>0</v>
      </c>
      <c r="AM1930" s="32">
        <f t="shared" si="182"/>
        <v>0</v>
      </c>
      <c r="AN1930" s="32">
        <f t="shared" si="183"/>
        <v>0</v>
      </c>
      <c r="AO1930" s="32">
        <f t="shared" si="184"/>
        <v>0</v>
      </c>
      <c r="AP1930" s="32">
        <f t="shared" si="185"/>
        <v>0</v>
      </c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</row>
    <row r="1931" spans="37:60" ht="12.75">
      <c r="AK1931" s="32">
        <f t="shared" si="180"/>
        <v>0</v>
      </c>
      <c r="AL1931" s="32">
        <f t="shared" si="181"/>
        <v>0</v>
      </c>
      <c r="AM1931" s="32">
        <f t="shared" si="182"/>
        <v>0</v>
      </c>
      <c r="AN1931" s="32">
        <f t="shared" si="183"/>
        <v>0</v>
      </c>
      <c r="AO1931" s="32">
        <f t="shared" si="184"/>
        <v>0</v>
      </c>
      <c r="AP1931" s="32">
        <f t="shared" si="185"/>
        <v>0</v>
      </c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</row>
    <row r="1932" spans="37:60" ht="12.75">
      <c r="AK1932" s="32">
        <f t="shared" si="180"/>
        <v>0</v>
      </c>
      <c r="AL1932" s="32">
        <f t="shared" si="181"/>
        <v>0</v>
      </c>
      <c r="AM1932" s="32">
        <f t="shared" si="182"/>
        <v>0</v>
      </c>
      <c r="AN1932" s="32">
        <f t="shared" si="183"/>
        <v>0</v>
      </c>
      <c r="AO1932" s="32">
        <f t="shared" si="184"/>
        <v>0</v>
      </c>
      <c r="AP1932" s="32">
        <f t="shared" si="185"/>
        <v>0</v>
      </c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</row>
    <row r="1933" spans="37:60" ht="12.75">
      <c r="AK1933" s="32">
        <f t="shared" si="180"/>
        <v>0</v>
      </c>
      <c r="AL1933" s="32">
        <f t="shared" si="181"/>
        <v>0</v>
      </c>
      <c r="AM1933" s="32">
        <f t="shared" si="182"/>
        <v>0</v>
      </c>
      <c r="AN1933" s="32">
        <f t="shared" si="183"/>
        <v>0</v>
      </c>
      <c r="AO1933" s="32">
        <f t="shared" si="184"/>
        <v>0</v>
      </c>
      <c r="AP1933" s="32">
        <f t="shared" si="185"/>
        <v>0</v>
      </c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</row>
    <row r="1934" spans="37:60" ht="12.75">
      <c r="AK1934" s="32">
        <f t="shared" si="180"/>
        <v>0</v>
      </c>
      <c r="AL1934" s="32">
        <f t="shared" si="181"/>
        <v>0</v>
      </c>
      <c r="AM1934" s="32">
        <f t="shared" si="182"/>
        <v>0</v>
      </c>
      <c r="AN1934" s="32">
        <f t="shared" si="183"/>
        <v>0</v>
      </c>
      <c r="AO1934" s="32">
        <f t="shared" si="184"/>
        <v>0</v>
      </c>
      <c r="AP1934" s="32">
        <f t="shared" si="185"/>
        <v>0</v>
      </c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</row>
    <row r="1935" spans="37:60" ht="12.75">
      <c r="AK1935" s="32">
        <f t="shared" si="180"/>
        <v>0</v>
      </c>
      <c r="AL1935" s="32">
        <f t="shared" si="181"/>
        <v>0</v>
      </c>
      <c r="AM1935" s="32">
        <f t="shared" si="182"/>
        <v>0</v>
      </c>
      <c r="AN1935" s="32">
        <f t="shared" si="183"/>
        <v>0</v>
      </c>
      <c r="AO1935" s="32">
        <f t="shared" si="184"/>
        <v>0</v>
      </c>
      <c r="AP1935" s="32">
        <f t="shared" si="185"/>
        <v>0</v>
      </c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</row>
    <row r="1936" spans="37:60" ht="12.75">
      <c r="AK1936" s="32">
        <f t="shared" si="180"/>
        <v>0</v>
      </c>
      <c r="AL1936" s="32">
        <f t="shared" si="181"/>
        <v>0</v>
      </c>
      <c r="AM1936" s="32">
        <f t="shared" si="182"/>
        <v>0</v>
      </c>
      <c r="AN1936" s="32">
        <f t="shared" si="183"/>
        <v>0</v>
      </c>
      <c r="AO1936" s="32">
        <f t="shared" si="184"/>
        <v>0</v>
      </c>
      <c r="AP1936" s="32">
        <f t="shared" si="185"/>
        <v>0</v>
      </c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</row>
    <row r="1937" spans="37:60" ht="12.75">
      <c r="AK1937" s="32">
        <f t="shared" si="180"/>
        <v>0</v>
      </c>
      <c r="AL1937" s="32">
        <f t="shared" si="181"/>
        <v>0</v>
      </c>
      <c r="AM1937" s="32">
        <f t="shared" si="182"/>
        <v>0</v>
      </c>
      <c r="AN1937" s="32">
        <f t="shared" si="183"/>
        <v>0</v>
      </c>
      <c r="AO1937" s="32">
        <f t="shared" si="184"/>
        <v>0</v>
      </c>
      <c r="AP1937" s="32">
        <f t="shared" si="185"/>
        <v>0</v>
      </c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</row>
    <row r="1938" spans="37:60" ht="12.75">
      <c r="AK1938" s="32">
        <f t="shared" si="180"/>
        <v>0</v>
      </c>
      <c r="AL1938" s="32">
        <f t="shared" si="181"/>
        <v>0</v>
      </c>
      <c r="AM1938" s="32">
        <f t="shared" si="182"/>
        <v>0</v>
      </c>
      <c r="AN1938" s="32">
        <f t="shared" si="183"/>
        <v>0</v>
      </c>
      <c r="AO1938" s="32">
        <f t="shared" si="184"/>
        <v>0</v>
      </c>
      <c r="AP1938" s="32">
        <f t="shared" si="185"/>
        <v>0</v>
      </c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</row>
    <row r="1939" spans="37:60" ht="12.75">
      <c r="AK1939" s="32">
        <f t="shared" si="180"/>
        <v>0</v>
      </c>
      <c r="AL1939" s="32">
        <f t="shared" si="181"/>
        <v>0</v>
      </c>
      <c r="AM1939" s="32">
        <f t="shared" si="182"/>
        <v>0</v>
      </c>
      <c r="AN1939" s="32">
        <f t="shared" si="183"/>
        <v>0</v>
      </c>
      <c r="AO1939" s="32">
        <f t="shared" si="184"/>
        <v>0</v>
      </c>
      <c r="AP1939" s="32">
        <f t="shared" si="185"/>
        <v>0</v>
      </c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</row>
    <row r="1940" spans="37:60" ht="12.75">
      <c r="AK1940" s="32">
        <f t="shared" si="180"/>
        <v>0</v>
      </c>
      <c r="AL1940" s="32">
        <f t="shared" si="181"/>
        <v>0</v>
      </c>
      <c r="AM1940" s="32">
        <f t="shared" si="182"/>
        <v>0</v>
      </c>
      <c r="AN1940" s="32">
        <f t="shared" si="183"/>
        <v>0</v>
      </c>
      <c r="AO1940" s="32">
        <f t="shared" si="184"/>
        <v>0</v>
      </c>
      <c r="AP1940" s="32">
        <f t="shared" si="185"/>
        <v>0</v>
      </c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</row>
    <row r="1941" spans="37:60" ht="12.75">
      <c r="AK1941" s="32">
        <f t="shared" si="180"/>
        <v>0</v>
      </c>
      <c r="AL1941" s="32">
        <f t="shared" si="181"/>
        <v>0</v>
      </c>
      <c r="AM1941" s="32">
        <f t="shared" si="182"/>
        <v>0</v>
      </c>
      <c r="AN1941" s="32">
        <f t="shared" si="183"/>
        <v>0</v>
      </c>
      <c r="AO1941" s="32">
        <f t="shared" si="184"/>
        <v>0</v>
      </c>
      <c r="AP1941" s="32">
        <f t="shared" si="185"/>
        <v>0</v>
      </c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</row>
    <row r="1942" spans="37:60" ht="12.75">
      <c r="AK1942" s="32">
        <f t="shared" si="180"/>
        <v>0</v>
      </c>
      <c r="AL1942" s="32">
        <f t="shared" si="181"/>
        <v>0</v>
      </c>
      <c r="AM1942" s="32">
        <f t="shared" si="182"/>
        <v>0</v>
      </c>
      <c r="AN1942" s="32">
        <f t="shared" si="183"/>
        <v>0</v>
      </c>
      <c r="AO1942" s="32">
        <f t="shared" si="184"/>
        <v>0</v>
      </c>
      <c r="AP1942" s="32">
        <f t="shared" si="185"/>
        <v>0</v>
      </c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</row>
    <row r="1943" spans="37:60" ht="12.75">
      <c r="AK1943" s="32">
        <f t="shared" si="180"/>
        <v>0</v>
      </c>
      <c r="AL1943" s="32">
        <f t="shared" si="181"/>
        <v>0</v>
      </c>
      <c r="AM1943" s="32">
        <f t="shared" si="182"/>
        <v>0</v>
      </c>
      <c r="AN1943" s="32">
        <f t="shared" si="183"/>
        <v>0</v>
      </c>
      <c r="AO1943" s="32">
        <f t="shared" si="184"/>
        <v>0</v>
      </c>
      <c r="AP1943" s="32">
        <f t="shared" si="185"/>
        <v>0</v>
      </c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</row>
    <row r="1944" spans="37:60" ht="12.75">
      <c r="AK1944" s="32">
        <f t="shared" si="180"/>
        <v>0</v>
      </c>
      <c r="AL1944" s="32">
        <f t="shared" si="181"/>
        <v>0</v>
      </c>
      <c r="AM1944" s="32">
        <f t="shared" si="182"/>
        <v>0</v>
      </c>
      <c r="AN1944" s="32">
        <f t="shared" si="183"/>
        <v>0</v>
      </c>
      <c r="AO1944" s="32">
        <f t="shared" si="184"/>
        <v>0</v>
      </c>
      <c r="AP1944" s="32">
        <f t="shared" si="185"/>
        <v>0</v>
      </c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</row>
    <row r="1945" spans="37:60" ht="12.75">
      <c r="AK1945" s="32">
        <f t="shared" si="180"/>
        <v>0</v>
      </c>
      <c r="AL1945" s="32">
        <f t="shared" si="181"/>
        <v>0</v>
      </c>
      <c r="AM1945" s="32">
        <f t="shared" si="182"/>
        <v>0</v>
      </c>
      <c r="AN1945" s="32">
        <f t="shared" si="183"/>
        <v>0</v>
      </c>
      <c r="AO1945" s="32">
        <f t="shared" si="184"/>
        <v>0</v>
      </c>
      <c r="AP1945" s="32">
        <f t="shared" si="185"/>
        <v>0</v>
      </c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</row>
    <row r="1946" spans="37:60" ht="12.75">
      <c r="AK1946" s="32">
        <f t="shared" si="180"/>
        <v>0</v>
      </c>
      <c r="AL1946" s="32">
        <f t="shared" si="181"/>
        <v>0</v>
      </c>
      <c r="AM1946" s="32">
        <f t="shared" si="182"/>
        <v>0</v>
      </c>
      <c r="AN1946" s="32">
        <f t="shared" si="183"/>
        <v>0</v>
      </c>
      <c r="AO1946" s="32">
        <f t="shared" si="184"/>
        <v>0</v>
      </c>
      <c r="AP1946" s="32">
        <f t="shared" si="185"/>
        <v>0</v>
      </c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</row>
    <row r="1947" spans="37:60" ht="12.75">
      <c r="AK1947" s="32">
        <f t="shared" si="180"/>
        <v>0</v>
      </c>
      <c r="AL1947" s="32">
        <f t="shared" si="181"/>
        <v>0</v>
      </c>
      <c r="AM1947" s="32">
        <f t="shared" si="182"/>
        <v>0</v>
      </c>
      <c r="AN1947" s="32">
        <f t="shared" si="183"/>
        <v>0</v>
      </c>
      <c r="AO1947" s="32">
        <f t="shared" si="184"/>
        <v>0</v>
      </c>
      <c r="AP1947" s="32">
        <f t="shared" si="185"/>
        <v>0</v>
      </c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</row>
    <row r="1948" spans="37:60" ht="12.75">
      <c r="AK1948" s="32">
        <f t="shared" si="180"/>
        <v>0</v>
      </c>
      <c r="AL1948" s="32">
        <f t="shared" si="181"/>
        <v>0</v>
      </c>
      <c r="AM1948" s="32">
        <f t="shared" si="182"/>
        <v>0</v>
      </c>
      <c r="AN1948" s="32">
        <f t="shared" si="183"/>
        <v>0</v>
      </c>
      <c r="AO1948" s="32">
        <f t="shared" si="184"/>
        <v>0</v>
      </c>
      <c r="AP1948" s="32">
        <f t="shared" si="185"/>
        <v>0</v>
      </c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</row>
    <row r="1949" spans="37:60" ht="12.75">
      <c r="AK1949" s="32">
        <f t="shared" si="180"/>
        <v>0</v>
      </c>
      <c r="AL1949" s="32">
        <f t="shared" si="181"/>
        <v>0</v>
      </c>
      <c r="AM1949" s="32">
        <f t="shared" si="182"/>
        <v>0</v>
      </c>
      <c r="AN1949" s="32">
        <f t="shared" si="183"/>
        <v>0</v>
      </c>
      <c r="AO1949" s="32">
        <f t="shared" si="184"/>
        <v>0</v>
      </c>
      <c r="AP1949" s="32">
        <f t="shared" si="185"/>
        <v>0</v>
      </c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</row>
    <row r="1950" spans="37:60" ht="12.75">
      <c r="AK1950" s="32">
        <f t="shared" si="180"/>
        <v>0</v>
      </c>
      <c r="AL1950" s="32">
        <f t="shared" si="181"/>
        <v>0</v>
      </c>
      <c r="AM1950" s="32">
        <f t="shared" si="182"/>
        <v>0</v>
      </c>
      <c r="AN1950" s="32">
        <f t="shared" si="183"/>
        <v>0</v>
      </c>
      <c r="AO1950" s="32">
        <f t="shared" si="184"/>
        <v>0</v>
      </c>
      <c r="AP1950" s="32">
        <f t="shared" si="185"/>
        <v>0</v>
      </c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</row>
    <row r="1951" spans="37:60" ht="12.75">
      <c r="AK1951" s="32">
        <f t="shared" si="180"/>
        <v>0</v>
      </c>
      <c r="AL1951" s="32">
        <f t="shared" si="181"/>
        <v>0</v>
      </c>
      <c r="AM1951" s="32">
        <f t="shared" si="182"/>
        <v>0</v>
      </c>
      <c r="AN1951" s="32">
        <f t="shared" si="183"/>
        <v>0</v>
      </c>
      <c r="AO1951" s="32">
        <f t="shared" si="184"/>
        <v>0</v>
      </c>
      <c r="AP1951" s="32">
        <f t="shared" si="185"/>
        <v>0</v>
      </c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</row>
    <row r="1952" spans="37:60" ht="12.75">
      <c r="AK1952" s="32">
        <f t="shared" si="180"/>
        <v>0</v>
      </c>
      <c r="AL1952" s="32">
        <f t="shared" si="181"/>
        <v>0</v>
      </c>
      <c r="AM1952" s="32">
        <f t="shared" si="182"/>
        <v>0</v>
      </c>
      <c r="AN1952" s="32">
        <f t="shared" si="183"/>
        <v>0</v>
      </c>
      <c r="AO1952" s="32">
        <f t="shared" si="184"/>
        <v>0</v>
      </c>
      <c r="AP1952" s="32">
        <f t="shared" si="185"/>
        <v>0</v>
      </c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</row>
    <row r="1953" spans="37:60" ht="12.75">
      <c r="AK1953" s="32">
        <f t="shared" si="180"/>
        <v>0</v>
      </c>
      <c r="AL1953" s="32">
        <f t="shared" si="181"/>
        <v>0</v>
      </c>
      <c r="AM1953" s="32">
        <f t="shared" si="182"/>
        <v>0</v>
      </c>
      <c r="AN1953" s="32">
        <f t="shared" si="183"/>
        <v>0</v>
      </c>
      <c r="AO1953" s="32">
        <f t="shared" si="184"/>
        <v>0</v>
      </c>
      <c r="AP1953" s="32">
        <f t="shared" si="185"/>
        <v>0</v>
      </c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</row>
    <row r="1954" spans="37:60" ht="12.75">
      <c r="AK1954" s="32">
        <f t="shared" si="180"/>
        <v>0</v>
      </c>
      <c r="AL1954" s="32">
        <f t="shared" si="181"/>
        <v>0</v>
      </c>
      <c r="AM1954" s="32">
        <f t="shared" si="182"/>
        <v>0</v>
      </c>
      <c r="AN1954" s="32">
        <f t="shared" si="183"/>
        <v>0</v>
      </c>
      <c r="AO1954" s="32">
        <f t="shared" si="184"/>
        <v>0</v>
      </c>
      <c r="AP1954" s="32">
        <f t="shared" si="185"/>
        <v>0</v>
      </c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</row>
    <row r="1955" spans="37:60" ht="12.75">
      <c r="AK1955" s="32">
        <f t="shared" si="180"/>
        <v>0</v>
      </c>
      <c r="AL1955" s="32">
        <f t="shared" si="181"/>
        <v>0</v>
      </c>
      <c r="AM1955" s="32">
        <f t="shared" si="182"/>
        <v>0</v>
      </c>
      <c r="AN1955" s="32">
        <f t="shared" si="183"/>
        <v>0</v>
      </c>
      <c r="AO1955" s="32">
        <f t="shared" si="184"/>
        <v>0</v>
      </c>
      <c r="AP1955" s="32">
        <f t="shared" si="185"/>
        <v>0</v>
      </c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</row>
    <row r="1956" spans="37:60" ht="12.75">
      <c r="AK1956" s="32">
        <f t="shared" si="180"/>
        <v>0</v>
      </c>
      <c r="AL1956" s="32">
        <f t="shared" si="181"/>
        <v>0</v>
      </c>
      <c r="AM1956" s="32">
        <f t="shared" si="182"/>
        <v>0</v>
      </c>
      <c r="AN1956" s="32">
        <f t="shared" si="183"/>
        <v>0</v>
      </c>
      <c r="AO1956" s="32">
        <f t="shared" si="184"/>
        <v>0</v>
      </c>
      <c r="AP1956" s="32">
        <f t="shared" si="185"/>
        <v>0</v>
      </c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</row>
    <row r="1957" spans="37:60" ht="12.75">
      <c r="AK1957" s="32">
        <f t="shared" si="180"/>
        <v>0</v>
      </c>
      <c r="AL1957" s="32">
        <f t="shared" si="181"/>
        <v>0</v>
      </c>
      <c r="AM1957" s="32">
        <f t="shared" si="182"/>
        <v>0</v>
      </c>
      <c r="AN1957" s="32">
        <f t="shared" si="183"/>
        <v>0</v>
      </c>
      <c r="AO1957" s="32">
        <f t="shared" si="184"/>
        <v>0</v>
      </c>
      <c r="AP1957" s="32">
        <f t="shared" si="185"/>
        <v>0</v>
      </c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</row>
    <row r="1958" spans="37:60" ht="12.75">
      <c r="AK1958" s="32">
        <f t="shared" si="180"/>
        <v>0</v>
      </c>
      <c r="AL1958" s="32">
        <f t="shared" si="181"/>
        <v>0</v>
      </c>
      <c r="AM1958" s="32">
        <f t="shared" si="182"/>
        <v>0</v>
      </c>
      <c r="AN1958" s="32">
        <f t="shared" si="183"/>
        <v>0</v>
      </c>
      <c r="AO1958" s="32">
        <f t="shared" si="184"/>
        <v>0</v>
      </c>
      <c r="AP1958" s="32">
        <f t="shared" si="185"/>
        <v>0</v>
      </c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</row>
    <row r="1959" spans="37:60" ht="12.75">
      <c r="AK1959" s="32">
        <f t="shared" si="180"/>
        <v>0</v>
      </c>
      <c r="AL1959" s="32">
        <f t="shared" si="181"/>
        <v>0</v>
      </c>
      <c r="AM1959" s="32">
        <f t="shared" si="182"/>
        <v>0</v>
      </c>
      <c r="AN1959" s="32">
        <f t="shared" si="183"/>
        <v>0</v>
      </c>
      <c r="AO1959" s="32">
        <f t="shared" si="184"/>
        <v>0</v>
      </c>
      <c r="AP1959" s="32">
        <f t="shared" si="185"/>
        <v>0</v>
      </c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</row>
    <row r="1960" spans="37:60" ht="12.75">
      <c r="AK1960" s="32">
        <f t="shared" si="180"/>
        <v>0</v>
      </c>
      <c r="AL1960" s="32">
        <f t="shared" si="181"/>
        <v>0</v>
      </c>
      <c r="AM1960" s="32">
        <f t="shared" si="182"/>
        <v>0</v>
      </c>
      <c r="AN1960" s="32">
        <f t="shared" si="183"/>
        <v>0</v>
      </c>
      <c r="AO1960" s="32">
        <f t="shared" si="184"/>
        <v>0</v>
      </c>
      <c r="AP1960" s="32">
        <f t="shared" si="185"/>
        <v>0</v>
      </c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</row>
    <row r="1961" spans="37:60" ht="12.75">
      <c r="AK1961" s="32">
        <f t="shared" si="180"/>
        <v>0</v>
      </c>
      <c r="AL1961" s="32">
        <f t="shared" si="181"/>
        <v>0</v>
      </c>
      <c r="AM1961" s="32">
        <f t="shared" si="182"/>
        <v>0</v>
      </c>
      <c r="AN1961" s="32">
        <f t="shared" si="183"/>
        <v>0</v>
      </c>
      <c r="AO1961" s="32">
        <f t="shared" si="184"/>
        <v>0</v>
      </c>
      <c r="AP1961" s="32">
        <f t="shared" si="185"/>
        <v>0</v>
      </c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</row>
    <row r="1962" spans="37:60" ht="12.75">
      <c r="AK1962" s="32">
        <f t="shared" si="180"/>
        <v>0</v>
      </c>
      <c r="AL1962" s="32">
        <f t="shared" si="181"/>
        <v>0</v>
      </c>
      <c r="AM1962" s="32">
        <f t="shared" si="182"/>
        <v>0</v>
      </c>
      <c r="AN1962" s="32">
        <f t="shared" si="183"/>
        <v>0</v>
      </c>
      <c r="AO1962" s="32">
        <f t="shared" si="184"/>
        <v>0</v>
      </c>
      <c r="AP1962" s="32">
        <f t="shared" si="185"/>
        <v>0</v>
      </c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</row>
    <row r="1963" spans="37:60" ht="12.75">
      <c r="AK1963" s="32">
        <f t="shared" si="180"/>
        <v>0</v>
      </c>
      <c r="AL1963" s="32">
        <f t="shared" si="181"/>
        <v>0</v>
      </c>
      <c r="AM1963" s="32">
        <f t="shared" si="182"/>
        <v>0</v>
      </c>
      <c r="AN1963" s="32">
        <f t="shared" si="183"/>
        <v>0</v>
      </c>
      <c r="AO1963" s="32">
        <f t="shared" si="184"/>
        <v>0</v>
      </c>
      <c r="AP1963" s="32">
        <f t="shared" si="185"/>
        <v>0</v>
      </c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</row>
    <row r="1964" spans="37:60" ht="12.75">
      <c r="AK1964" s="32">
        <f t="shared" si="180"/>
        <v>0</v>
      </c>
      <c r="AL1964" s="32">
        <f t="shared" si="181"/>
        <v>0</v>
      </c>
      <c r="AM1964" s="32">
        <f t="shared" si="182"/>
        <v>0</v>
      </c>
      <c r="AN1964" s="32">
        <f t="shared" si="183"/>
        <v>0</v>
      </c>
      <c r="AO1964" s="32">
        <f t="shared" si="184"/>
        <v>0</v>
      </c>
      <c r="AP1964" s="32">
        <f t="shared" si="185"/>
        <v>0</v>
      </c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</row>
    <row r="1965" spans="37:60" ht="12.75">
      <c r="AK1965" s="32">
        <f t="shared" si="180"/>
        <v>0</v>
      </c>
      <c r="AL1965" s="32">
        <f t="shared" si="181"/>
        <v>0</v>
      </c>
      <c r="AM1965" s="32">
        <f t="shared" si="182"/>
        <v>0</v>
      </c>
      <c r="AN1965" s="32">
        <f t="shared" si="183"/>
        <v>0</v>
      </c>
      <c r="AO1965" s="32">
        <f t="shared" si="184"/>
        <v>0</v>
      </c>
      <c r="AP1965" s="32">
        <f t="shared" si="185"/>
        <v>0</v>
      </c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</row>
    <row r="1966" spans="37:60" ht="12.75">
      <c r="AK1966" s="32">
        <f t="shared" si="180"/>
        <v>0</v>
      </c>
      <c r="AL1966" s="32">
        <f t="shared" si="181"/>
        <v>0</v>
      </c>
      <c r="AM1966" s="32">
        <f t="shared" si="182"/>
        <v>0</v>
      </c>
      <c r="AN1966" s="32">
        <f t="shared" si="183"/>
        <v>0</v>
      </c>
      <c r="AO1966" s="32">
        <f t="shared" si="184"/>
        <v>0</v>
      </c>
      <c r="AP1966" s="32">
        <f t="shared" si="185"/>
        <v>0</v>
      </c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</row>
    <row r="1967" spans="37:60" ht="12.75">
      <c r="AK1967" s="32">
        <f t="shared" si="180"/>
        <v>0</v>
      </c>
      <c r="AL1967" s="32">
        <f t="shared" si="181"/>
        <v>0</v>
      </c>
      <c r="AM1967" s="32">
        <f t="shared" si="182"/>
        <v>0</v>
      </c>
      <c r="AN1967" s="32">
        <f t="shared" si="183"/>
        <v>0</v>
      </c>
      <c r="AO1967" s="32">
        <f t="shared" si="184"/>
        <v>0</v>
      </c>
      <c r="AP1967" s="32">
        <f t="shared" si="185"/>
        <v>0</v>
      </c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</row>
    <row r="1968" spans="37:60" ht="12.75">
      <c r="AK1968" s="32">
        <f t="shared" si="180"/>
        <v>0</v>
      </c>
      <c r="AL1968" s="32">
        <f t="shared" si="181"/>
        <v>0</v>
      </c>
      <c r="AM1968" s="32">
        <f t="shared" si="182"/>
        <v>0</v>
      </c>
      <c r="AN1968" s="32">
        <f t="shared" si="183"/>
        <v>0</v>
      </c>
      <c r="AO1968" s="32">
        <f t="shared" si="184"/>
        <v>0</v>
      </c>
      <c r="AP1968" s="32">
        <f t="shared" si="185"/>
        <v>0</v>
      </c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</row>
    <row r="1969" spans="37:60" ht="12.75">
      <c r="AK1969" s="32">
        <f t="shared" si="180"/>
        <v>0</v>
      </c>
      <c r="AL1969" s="32">
        <f t="shared" si="181"/>
        <v>0</v>
      </c>
      <c r="AM1969" s="32">
        <f t="shared" si="182"/>
        <v>0</v>
      </c>
      <c r="AN1969" s="32">
        <f t="shared" si="183"/>
        <v>0</v>
      </c>
      <c r="AO1969" s="32">
        <f t="shared" si="184"/>
        <v>0</v>
      </c>
      <c r="AP1969" s="32">
        <f t="shared" si="185"/>
        <v>0</v>
      </c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</row>
    <row r="1970" spans="37:60" ht="12.75">
      <c r="AK1970" s="32">
        <f t="shared" si="180"/>
        <v>0</v>
      </c>
      <c r="AL1970" s="32">
        <f t="shared" si="181"/>
        <v>0</v>
      </c>
      <c r="AM1970" s="32">
        <f t="shared" si="182"/>
        <v>0</v>
      </c>
      <c r="AN1970" s="32">
        <f t="shared" si="183"/>
        <v>0</v>
      </c>
      <c r="AO1970" s="32">
        <f t="shared" si="184"/>
        <v>0</v>
      </c>
      <c r="AP1970" s="32">
        <f t="shared" si="185"/>
        <v>0</v>
      </c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</row>
    <row r="1971" spans="37:60" ht="12.75">
      <c r="AK1971" s="32">
        <f t="shared" si="180"/>
        <v>0</v>
      </c>
      <c r="AL1971" s="32">
        <f t="shared" si="181"/>
        <v>0</v>
      </c>
      <c r="AM1971" s="32">
        <f t="shared" si="182"/>
        <v>0</v>
      </c>
      <c r="AN1971" s="32">
        <f t="shared" si="183"/>
        <v>0</v>
      </c>
      <c r="AO1971" s="32">
        <f t="shared" si="184"/>
        <v>0</v>
      </c>
      <c r="AP1971" s="32">
        <f t="shared" si="185"/>
        <v>0</v>
      </c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</row>
    <row r="1972" spans="37:60" ht="12.75">
      <c r="AK1972" s="32">
        <f t="shared" si="180"/>
        <v>0</v>
      </c>
      <c r="AL1972" s="32">
        <f t="shared" si="181"/>
        <v>0</v>
      </c>
      <c r="AM1972" s="32">
        <f t="shared" si="182"/>
        <v>0</v>
      </c>
      <c r="AN1972" s="32">
        <f t="shared" si="183"/>
        <v>0</v>
      </c>
      <c r="AO1972" s="32">
        <f t="shared" si="184"/>
        <v>0</v>
      </c>
      <c r="AP1972" s="32">
        <f t="shared" si="185"/>
        <v>0</v>
      </c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</row>
    <row r="1973" spans="37:60" ht="12.75">
      <c r="AK1973" s="32">
        <f t="shared" si="180"/>
        <v>0</v>
      </c>
      <c r="AL1973" s="32">
        <f t="shared" si="181"/>
        <v>0</v>
      </c>
      <c r="AM1973" s="32">
        <f t="shared" si="182"/>
        <v>0</v>
      </c>
      <c r="AN1973" s="32">
        <f t="shared" si="183"/>
        <v>0</v>
      </c>
      <c r="AO1973" s="32">
        <f t="shared" si="184"/>
        <v>0</v>
      </c>
      <c r="AP1973" s="32">
        <f t="shared" si="185"/>
        <v>0</v>
      </c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</row>
    <row r="1974" spans="37:60" ht="12.75">
      <c r="AK1974" s="32">
        <f t="shared" si="180"/>
        <v>0</v>
      </c>
      <c r="AL1974" s="32">
        <f t="shared" si="181"/>
        <v>0</v>
      </c>
      <c r="AM1974" s="32">
        <f t="shared" si="182"/>
        <v>0</v>
      </c>
      <c r="AN1974" s="32">
        <f t="shared" si="183"/>
        <v>0</v>
      </c>
      <c r="AO1974" s="32">
        <f t="shared" si="184"/>
        <v>0</v>
      </c>
      <c r="AP1974" s="32">
        <f t="shared" si="185"/>
        <v>0</v>
      </c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</row>
    <row r="1975" spans="37:60" ht="12.75">
      <c r="AK1975" s="32">
        <f t="shared" si="180"/>
        <v>0</v>
      </c>
      <c r="AL1975" s="32">
        <f t="shared" si="181"/>
        <v>0</v>
      </c>
      <c r="AM1975" s="32">
        <f t="shared" si="182"/>
        <v>0</v>
      </c>
      <c r="AN1975" s="32">
        <f t="shared" si="183"/>
        <v>0</v>
      </c>
      <c r="AO1975" s="32">
        <f t="shared" si="184"/>
        <v>0</v>
      </c>
      <c r="AP1975" s="32">
        <f t="shared" si="185"/>
        <v>0</v>
      </c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</row>
    <row r="1976" spans="37:60" ht="12.75">
      <c r="AK1976" s="32">
        <f t="shared" si="180"/>
        <v>0</v>
      </c>
      <c r="AL1976" s="32">
        <f t="shared" si="181"/>
        <v>0</v>
      </c>
      <c r="AM1976" s="32">
        <f t="shared" si="182"/>
        <v>0</v>
      </c>
      <c r="AN1976" s="32">
        <f t="shared" si="183"/>
        <v>0</v>
      </c>
      <c r="AO1976" s="32">
        <f t="shared" si="184"/>
        <v>0</v>
      </c>
      <c r="AP1976" s="32">
        <f t="shared" si="185"/>
        <v>0</v>
      </c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</row>
    <row r="1977" spans="37:60" ht="12.75">
      <c r="AK1977" s="32">
        <f t="shared" si="180"/>
        <v>0</v>
      </c>
      <c r="AL1977" s="32">
        <f t="shared" si="181"/>
        <v>0</v>
      </c>
      <c r="AM1977" s="32">
        <f t="shared" si="182"/>
        <v>0</v>
      </c>
      <c r="AN1977" s="32">
        <f t="shared" si="183"/>
        <v>0</v>
      </c>
      <c r="AO1977" s="32">
        <f t="shared" si="184"/>
        <v>0</v>
      </c>
      <c r="AP1977" s="32">
        <f t="shared" si="185"/>
        <v>0</v>
      </c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</row>
    <row r="1978" spans="37:60" ht="12.75">
      <c r="AK1978" s="32">
        <f t="shared" si="180"/>
        <v>0</v>
      </c>
      <c r="AL1978" s="32">
        <f t="shared" si="181"/>
        <v>0</v>
      </c>
      <c r="AM1978" s="32">
        <f t="shared" si="182"/>
        <v>0</v>
      </c>
      <c r="AN1978" s="32">
        <f t="shared" si="183"/>
        <v>0</v>
      </c>
      <c r="AO1978" s="32">
        <f t="shared" si="184"/>
        <v>0</v>
      </c>
      <c r="AP1978" s="32">
        <f t="shared" si="185"/>
        <v>0</v>
      </c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</row>
    <row r="1979" spans="37:60" ht="12.75">
      <c r="AK1979" s="32">
        <f t="shared" si="180"/>
        <v>0</v>
      </c>
      <c r="AL1979" s="32">
        <f t="shared" si="181"/>
        <v>0</v>
      </c>
      <c r="AM1979" s="32">
        <f t="shared" si="182"/>
        <v>0</v>
      </c>
      <c r="AN1979" s="32">
        <f t="shared" si="183"/>
        <v>0</v>
      </c>
      <c r="AO1979" s="32">
        <f t="shared" si="184"/>
        <v>0</v>
      </c>
      <c r="AP1979" s="32">
        <f t="shared" si="185"/>
        <v>0</v>
      </c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</row>
    <row r="1980" spans="37:60" ht="12.75">
      <c r="AK1980" s="32">
        <f t="shared" si="180"/>
        <v>0</v>
      </c>
      <c r="AL1980" s="32">
        <f t="shared" si="181"/>
        <v>0</v>
      </c>
      <c r="AM1980" s="32">
        <f t="shared" si="182"/>
        <v>0</v>
      </c>
      <c r="AN1980" s="32">
        <f t="shared" si="183"/>
        <v>0</v>
      </c>
      <c r="AO1980" s="32">
        <f t="shared" si="184"/>
        <v>0</v>
      </c>
      <c r="AP1980" s="32">
        <f t="shared" si="185"/>
        <v>0</v>
      </c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</row>
    <row r="1981" spans="37:60" ht="12.75">
      <c r="AK1981" s="32">
        <f t="shared" si="180"/>
        <v>0</v>
      </c>
      <c r="AL1981" s="32">
        <f t="shared" si="181"/>
        <v>0</v>
      </c>
      <c r="AM1981" s="32">
        <f t="shared" si="182"/>
        <v>0</v>
      </c>
      <c r="AN1981" s="32">
        <f t="shared" si="183"/>
        <v>0</v>
      </c>
      <c r="AO1981" s="32">
        <f t="shared" si="184"/>
        <v>0</v>
      </c>
      <c r="AP1981" s="32">
        <f t="shared" si="185"/>
        <v>0</v>
      </c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</row>
    <row r="1982" spans="37:60" ht="12.75">
      <c r="AK1982" s="32">
        <f t="shared" si="180"/>
        <v>0</v>
      </c>
      <c r="AL1982" s="32">
        <f t="shared" si="181"/>
        <v>0</v>
      </c>
      <c r="AM1982" s="32">
        <f t="shared" si="182"/>
        <v>0</v>
      </c>
      <c r="AN1982" s="32">
        <f t="shared" si="183"/>
        <v>0</v>
      </c>
      <c r="AO1982" s="32">
        <f t="shared" si="184"/>
        <v>0</v>
      </c>
      <c r="AP1982" s="32">
        <f t="shared" si="185"/>
        <v>0</v>
      </c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</row>
    <row r="1983" spans="37:60" ht="12.75">
      <c r="AK1983" s="32">
        <f t="shared" si="180"/>
        <v>0</v>
      </c>
      <c r="AL1983" s="32">
        <f t="shared" si="181"/>
        <v>0</v>
      </c>
      <c r="AM1983" s="32">
        <f t="shared" si="182"/>
        <v>0</v>
      </c>
      <c r="AN1983" s="32">
        <f t="shared" si="183"/>
        <v>0</v>
      </c>
      <c r="AO1983" s="32">
        <f t="shared" si="184"/>
        <v>0</v>
      </c>
      <c r="AP1983" s="32">
        <f t="shared" si="185"/>
        <v>0</v>
      </c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</row>
    <row r="1984" spans="37:60" ht="12.75">
      <c r="AK1984" s="32">
        <f t="shared" si="180"/>
        <v>0</v>
      </c>
      <c r="AL1984" s="32">
        <f t="shared" si="181"/>
        <v>0</v>
      </c>
      <c r="AM1984" s="32">
        <f t="shared" si="182"/>
        <v>0</v>
      </c>
      <c r="AN1984" s="32">
        <f t="shared" si="183"/>
        <v>0</v>
      </c>
      <c r="AO1984" s="32">
        <f t="shared" si="184"/>
        <v>0</v>
      </c>
      <c r="AP1984" s="32">
        <f t="shared" si="185"/>
        <v>0</v>
      </c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</row>
    <row r="1985" spans="37:60" ht="12.75">
      <c r="AK1985" s="32">
        <f t="shared" si="180"/>
        <v>0</v>
      </c>
      <c r="AL1985" s="32">
        <f t="shared" si="181"/>
        <v>0</v>
      </c>
      <c r="AM1985" s="32">
        <f t="shared" si="182"/>
        <v>0</v>
      </c>
      <c r="AN1985" s="32">
        <f t="shared" si="183"/>
        <v>0</v>
      </c>
      <c r="AO1985" s="32">
        <f t="shared" si="184"/>
        <v>0</v>
      </c>
      <c r="AP1985" s="32">
        <f t="shared" si="185"/>
        <v>0</v>
      </c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</row>
    <row r="1986" spans="37:60" ht="12.75">
      <c r="AK1986" s="32">
        <f t="shared" si="180"/>
        <v>0</v>
      </c>
      <c r="AL1986" s="32">
        <f t="shared" si="181"/>
        <v>0</v>
      </c>
      <c r="AM1986" s="32">
        <f t="shared" si="182"/>
        <v>0</v>
      </c>
      <c r="AN1986" s="32">
        <f t="shared" si="183"/>
        <v>0</v>
      </c>
      <c r="AO1986" s="32">
        <f t="shared" si="184"/>
        <v>0</v>
      </c>
      <c r="AP1986" s="32">
        <f t="shared" si="185"/>
        <v>0</v>
      </c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</row>
    <row r="1987" spans="37:60" ht="12.75">
      <c r="AK1987" s="32">
        <f t="shared" si="180"/>
        <v>0</v>
      </c>
      <c r="AL1987" s="32">
        <f t="shared" si="181"/>
        <v>0</v>
      </c>
      <c r="AM1987" s="32">
        <f t="shared" si="182"/>
        <v>0</v>
      </c>
      <c r="AN1987" s="32">
        <f t="shared" si="183"/>
        <v>0</v>
      </c>
      <c r="AO1987" s="32">
        <f t="shared" si="184"/>
        <v>0</v>
      </c>
      <c r="AP1987" s="32">
        <f t="shared" si="185"/>
        <v>0</v>
      </c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</row>
    <row r="1988" spans="37:60" ht="12.75">
      <c r="AK1988" s="32">
        <f aca="true" t="shared" si="186" ref="AK1988:AK2051">O1988-N1988</f>
        <v>0</v>
      </c>
      <c r="AL1988" s="32">
        <f aca="true" t="shared" si="187" ref="AL1988:AL2051">Q1988-P1988</f>
        <v>0</v>
      </c>
      <c r="AM1988" s="32">
        <f aca="true" t="shared" si="188" ref="AM1988:AM2051">S1988-R1988</f>
        <v>0</v>
      </c>
      <c r="AN1988" s="32">
        <f aca="true" t="shared" si="189" ref="AN1988:AN2051">U1988-T1988</f>
        <v>0</v>
      </c>
      <c r="AO1988" s="32">
        <f aca="true" t="shared" si="190" ref="AO1988:AO2051">W1988-V1988</f>
        <v>0</v>
      </c>
      <c r="AP1988" s="32">
        <f aca="true" t="shared" si="191" ref="AP1988:AP2051">Y1988-X1988</f>
        <v>0</v>
      </c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</row>
    <row r="1989" spans="37:60" ht="12.75">
      <c r="AK1989" s="32">
        <f t="shared" si="186"/>
        <v>0</v>
      </c>
      <c r="AL1989" s="32">
        <f t="shared" si="187"/>
        <v>0</v>
      </c>
      <c r="AM1989" s="32">
        <f t="shared" si="188"/>
        <v>0</v>
      </c>
      <c r="AN1989" s="32">
        <f t="shared" si="189"/>
        <v>0</v>
      </c>
      <c r="AO1989" s="32">
        <f t="shared" si="190"/>
        <v>0</v>
      </c>
      <c r="AP1989" s="32">
        <f t="shared" si="191"/>
        <v>0</v>
      </c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</row>
    <row r="1990" spans="37:60" ht="12.75">
      <c r="AK1990" s="32">
        <f t="shared" si="186"/>
        <v>0</v>
      </c>
      <c r="AL1990" s="32">
        <f t="shared" si="187"/>
        <v>0</v>
      </c>
      <c r="AM1990" s="32">
        <f t="shared" si="188"/>
        <v>0</v>
      </c>
      <c r="AN1990" s="32">
        <f t="shared" si="189"/>
        <v>0</v>
      </c>
      <c r="AO1990" s="32">
        <f t="shared" si="190"/>
        <v>0</v>
      </c>
      <c r="AP1990" s="32">
        <f t="shared" si="191"/>
        <v>0</v>
      </c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</row>
    <row r="1991" spans="37:60" ht="12.75">
      <c r="AK1991" s="32">
        <f t="shared" si="186"/>
        <v>0</v>
      </c>
      <c r="AL1991" s="32">
        <f t="shared" si="187"/>
        <v>0</v>
      </c>
      <c r="AM1991" s="32">
        <f t="shared" si="188"/>
        <v>0</v>
      </c>
      <c r="AN1991" s="32">
        <f t="shared" si="189"/>
        <v>0</v>
      </c>
      <c r="AO1991" s="32">
        <f t="shared" si="190"/>
        <v>0</v>
      </c>
      <c r="AP1991" s="32">
        <f t="shared" si="191"/>
        <v>0</v>
      </c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</row>
    <row r="1992" spans="37:60" ht="12.75">
      <c r="AK1992" s="32">
        <f t="shared" si="186"/>
        <v>0</v>
      </c>
      <c r="AL1992" s="32">
        <f t="shared" si="187"/>
        <v>0</v>
      </c>
      <c r="AM1992" s="32">
        <f t="shared" si="188"/>
        <v>0</v>
      </c>
      <c r="AN1992" s="32">
        <f t="shared" si="189"/>
        <v>0</v>
      </c>
      <c r="AO1992" s="32">
        <f t="shared" si="190"/>
        <v>0</v>
      </c>
      <c r="AP1992" s="32">
        <f t="shared" si="191"/>
        <v>0</v>
      </c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</row>
    <row r="1993" spans="37:60" ht="12.75">
      <c r="AK1993" s="32">
        <f t="shared" si="186"/>
        <v>0</v>
      </c>
      <c r="AL1993" s="32">
        <f t="shared" si="187"/>
        <v>0</v>
      </c>
      <c r="AM1993" s="32">
        <f t="shared" si="188"/>
        <v>0</v>
      </c>
      <c r="AN1993" s="32">
        <f t="shared" si="189"/>
        <v>0</v>
      </c>
      <c r="AO1993" s="32">
        <f t="shared" si="190"/>
        <v>0</v>
      </c>
      <c r="AP1993" s="32">
        <f t="shared" si="191"/>
        <v>0</v>
      </c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</row>
    <row r="1994" spans="37:60" ht="12.75">
      <c r="AK1994" s="32">
        <f t="shared" si="186"/>
        <v>0</v>
      </c>
      <c r="AL1994" s="32">
        <f t="shared" si="187"/>
        <v>0</v>
      </c>
      <c r="AM1994" s="32">
        <f t="shared" si="188"/>
        <v>0</v>
      </c>
      <c r="AN1994" s="32">
        <f t="shared" si="189"/>
        <v>0</v>
      </c>
      <c r="AO1994" s="32">
        <f t="shared" si="190"/>
        <v>0</v>
      </c>
      <c r="AP1994" s="32">
        <f t="shared" si="191"/>
        <v>0</v>
      </c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</row>
    <row r="1995" spans="37:60" ht="12.75">
      <c r="AK1995" s="32">
        <f t="shared" si="186"/>
        <v>0</v>
      </c>
      <c r="AL1995" s="32">
        <f t="shared" si="187"/>
        <v>0</v>
      </c>
      <c r="AM1995" s="32">
        <f t="shared" si="188"/>
        <v>0</v>
      </c>
      <c r="AN1995" s="32">
        <f t="shared" si="189"/>
        <v>0</v>
      </c>
      <c r="AO1995" s="32">
        <f t="shared" si="190"/>
        <v>0</v>
      </c>
      <c r="AP1995" s="32">
        <f t="shared" si="191"/>
        <v>0</v>
      </c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</row>
    <row r="1996" spans="37:60" ht="12.75">
      <c r="AK1996" s="32">
        <f t="shared" si="186"/>
        <v>0</v>
      </c>
      <c r="AL1996" s="32">
        <f t="shared" si="187"/>
        <v>0</v>
      </c>
      <c r="AM1996" s="32">
        <f t="shared" si="188"/>
        <v>0</v>
      </c>
      <c r="AN1996" s="32">
        <f t="shared" si="189"/>
        <v>0</v>
      </c>
      <c r="AO1996" s="32">
        <f t="shared" si="190"/>
        <v>0</v>
      </c>
      <c r="AP1996" s="32">
        <f t="shared" si="191"/>
        <v>0</v>
      </c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</row>
    <row r="1997" spans="37:60" ht="12.75">
      <c r="AK1997" s="32">
        <f t="shared" si="186"/>
        <v>0</v>
      </c>
      <c r="AL1997" s="32">
        <f t="shared" si="187"/>
        <v>0</v>
      </c>
      <c r="AM1997" s="32">
        <f t="shared" si="188"/>
        <v>0</v>
      </c>
      <c r="AN1997" s="32">
        <f t="shared" si="189"/>
        <v>0</v>
      </c>
      <c r="AO1997" s="32">
        <f t="shared" si="190"/>
        <v>0</v>
      </c>
      <c r="AP1997" s="32">
        <f t="shared" si="191"/>
        <v>0</v>
      </c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</row>
    <row r="1998" spans="37:60" ht="12.75">
      <c r="AK1998" s="32">
        <f t="shared" si="186"/>
        <v>0</v>
      </c>
      <c r="AL1998" s="32">
        <f t="shared" si="187"/>
        <v>0</v>
      </c>
      <c r="AM1998" s="32">
        <f t="shared" si="188"/>
        <v>0</v>
      </c>
      <c r="AN1998" s="32">
        <f t="shared" si="189"/>
        <v>0</v>
      </c>
      <c r="AO1998" s="32">
        <f t="shared" si="190"/>
        <v>0</v>
      </c>
      <c r="AP1998" s="32">
        <f t="shared" si="191"/>
        <v>0</v>
      </c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</row>
    <row r="1999" spans="37:60" ht="12.75">
      <c r="AK1999" s="32">
        <f t="shared" si="186"/>
        <v>0</v>
      </c>
      <c r="AL1999" s="32">
        <f t="shared" si="187"/>
        <v>0</v>
      </c>
      <c r="AM1999" s="32">
        <f t="shared" si="188"/>
        <v>0</v>
      </c>
      <c r="AN1999" s="32">
        <f t="shared" si="189"/>
        <v>0</v>
      </c>
      <c r="AO1999" s="32">
        <f t="shared" si="190"/>
        <v>0</v>
      </c>
      <c r="AP1999" s="32">
        <f t="shared" si="191"/>
        <v>0</v>
      </c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</row>
    <row r="2000" spans="37:60" ht="12.75">
      <c r="AK2000" s="32">
        <f t="shared" si="186"/>
        <v>0</v>
      </c>
      <c r="AL2000" s="32">
        <f t="shared" si="187"/>
        <v>0</v>
      </c>
      <c r="AM2000" s="32">
        <f t="shared" si="188"/>
        <v>0</v>
      </c>
      <c r="AN2000" s="32">
        <f t="shared" si="189"/>
        <v>0</v>
      </c>
      <c r="AO2000" s="32">
        <f t="shared" si="190"/>
        <v>0</v>
      </c>
      <c r="AP2000" s="32">
        <f t="shared" si="191"/>
        <v>0</v>
      </c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</row>
    <row r="2001" spans="37:60" ht="12.75">
      <c r="AK2001" s="32">
        <f t="shared" si="186"/>
        <v>0</v>
      </c>
      <c r="AL2001" s="32">
        <f t="shared" si="187"/>
        <v>0</v>
      </c>
      <c r="AM2001" s="32">
        <f t="shared" si="188"/>
        <v>0</v>
      </c>
      <c r="AN2001" s="32">
        <f t="shared" si="189"/>
        <v>0</v>
      </c>
      <c r="AO2001" s="32">
        <f t="shared" si="190"/>
        <v>0</v>
      </c>
      <c r="AP2001" s="32">
        <f t="shared" si="191"/>
        <v>0</v>
      </c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</row>
    <row r="2002" spans="37:60" ht="12.75">
      <c r="AK2002" s="32">
        <f t="shared" si="186"/>
        <v>0</v>
      </c>
      <c r="AL2002" s="32">
        <f t="shared" si="187"/>
        <v>0</v>
      </c>
      <c r="AM2002" s="32">
        <f t="shared" si="188"/>
        <v>0</v>
      </c>
      <c r="AN2002" s="32">
        <f t="shared" si="189"/>
        <v>0</v>
      </c>
      <c r="AO2002" s="32">
        <f t="shared" si="190"/>
        <v>0</v>
      </c>
      <c r="AP2002" s="32">
        <f t="shared" si="191"/>
        <v>0</v>
      </c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</row>
    <row r="2003" spans="37:60" ht="12.75">
      <c r="AK2003" s="32">
        <f t="shared" si="186"/>
        <v>0</v>
      </c>
      <c r="AL2003" s="32">
        <f t="shared" si="187"/>
        <v>0</v>
      </c>
      <c r="AM2003" s="32">
        <f t="shared" si="188"/>
        <v>0</v>
      </c>
      <c r="AN2003" s="32">
        <f t="shared" si="189"/>
        <v>0</v>
      </c>
      <c r="AO2003" s="32">
        <f t="shared" si="190"/>
        <v>0</v>
      </c>
      <c r="AP2003" s="32">
        <f t="shared" si="191"/>
        <v>0</v>
      </c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</row>
    <row r="2004" spans="37:60" ht="12.75">
      <c r="AK2004" s="32">
        <f t="shared" si="186"/>
        <v>0</v>
      </c>
      <c r="AL2004" s="32">
        <f t="shared" si="187"/>
        <v>0</v>
      </c>
      <c r="AM2004" s="32">
        <f t="shared" si="188"/>
        <v>0</v>
      </c>
      <c r="AN2004" s="32">
        <f t="shared" si="189"/>
        <v>0</v>
      </c>
      <c r="AO2004" s="32">
        <f t="shared" si="190"/>
        <v>0</v>
      </c>
      <c r="AP2004" s="32">
        <f t="shared" si="191"/>
        <v>0</v>
      </c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</row>
    <row r="2005" spans="37:60" ht="12.75">
      <c r="AK2005" s="32">
        <f t="shared" si="186"/>
        <v>0</v>
      </c>
      <c r="AL2005" s="32">
        <f t="shared" si="187"/>
        <v>0</v>
      </c>
      <c r="AM2005" s="32">
        <f t="shared" si="188"/>
        <v>0</v>
      </c>
      <c r="AN2005" s="32">
        <f t="shared" si="189"/>
        <v>0</v>
      </c>
      <c r="AO2005" s="32">
        <f t="shared" si="190"/>
        <v>0</v>
      </c>
      <c r="AP2005" s="32">
        <f t="shared" si="191"/>
        <v>0</v>
      </c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</row>
    <row r="2006" spans="37:60" ht="12.75">
      <c r="AK2006" s="32">
        <f t="shared" si="186"/>
        <v>0</v>
      </c>
      <c r="AL2006" s="32">
        <f t="shared" si="187"/>
        <v>0</v>
      </c>
      <c r="AM2006" s="32">
        <f t="shared" si="188"/>
        <v>0</v>
      </c>
      <c r="AN2006" s="32">
        <f t="shared" si="189"/>
        <v>0</v>
      </c>
      <c r="AO2006" s="32">
        <f t="shared" si="190"/>
        <v>0</v>
      </c>
      <c r="AP2006" s="32">
        <f t="shared" si="191"/>
        <v>0</v>
      </c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</row>
    <row r="2007" spans="37:60" ht="12.75">
      <c r="AK2007" s="32">
        <f t="shared" si="186"/>
        <v>0</v>
      </c>
      <c r="AL2007" s="32">
        <f t="shared" si="187"/>
        <v>0</v>
      </c>
      <c r="AM2007" s="32">
        <f t="shared" si="188"/>
        <v>0</v>
      </c>
      <c r="AN2007" s="32">
        <f t="shared" si="189"/>
        <v>0</v>
      </c>
      <c r="AO2007" s="32">
        <f t="shared" si="190"/>
        <v>0</v>
      </c>
      <c r="AP2007" s="32">
        <f t="shared" si="191"/>
        <v>0</v>
      </c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</row>
    <row r="2008" spans="37:60" ht="12.75">
      <c r="AK2008" s="32">
        <f t="shared" si="186"/>
        <v>0</v>
      </c>
      <c r="AL2008" s="32">
        <f t="shared" si="187"/>
        <v>0</v>
      </c>
      <c r="AM2008" s="32">
        <f t="shared" si="188"/>
        <v>0</v>
      </c>
      <c r="AN2008" s="32">
        <f t="shared" si="189"/>
        <v>0</v>
      </c>
      <c r="AO2008" s="32">
        <f t="shared" si="190"/>
        <v>0</v>
      </c>
      <c r="AP2008" s="32">
        <f t="shared" si="191"/>
        <v>0</v>
      </c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</row>
    <row r="2009" spans="37:60" ht="12.75">
      <c r="AK2009" s="32">
        <f t="shared" si="186"/>
        <v>0</v>
      </c>
      <c r="AL2009" s="32">
        <f t="shared" si="187"/>
        <v>0</v>
      </c>
      <c r="AM2009" s="32">
        <f t="shared" si="188"/>
        <v>0</v>
      </c>
      <c r="AN2009" s="32">
        <f t="shared" si="189"/>
        <v>0</v>
      </c>
      <c r="AO2009" s="32">
        <f t="shared" si="190"/>
        <v>0</v>
      </c>
      <c r="AP2009" s="32">
        <f t="shared" si="191"/>
        <v>0</v>
      </c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</row>
    <row r="2010" spans="37:60" ht="12.75">
      <c r="AK2010" s="32">
        <f t="shared" si="186"/>
        <v>0</v>
      </c>
      <c r="AL2010" s="32">
        <f t="shared" si="187"/>
        <v>0</v>
      </c>
      <c r="AM2010" s="32">
        <f t="shared" si="188"/>
        <v>0</v>
      </c>
      <c r="AN2010" s="32">
        <f t="shared" si="189"/>
        <v>0</v>
      </c>
      <c r="AO2010" s="32">
        <f t="shared" si="190"/>
        <v>0</v>
      </c>
      <c r="AP2010" s="32">
        <f t="shared" si="191"/>
        <v>0</v>
      </c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</row>
    <row r="2011" spans="37:60" ht="12.75">
      <c r="AK2011" s="32">
        <f t="shared" si="186"/>
        <v>0</v>
      </c>
      <c r="AL2011" s="32">
        <f t="shared" si="187"/>
        <v>0</v>
      </c>
      <c r="AM2011" s="32">
        <f t="shared" si="188"/>
        <v>0</v>
      </c>
      <c r="AN2011" s="32">
        <f t="shared" si="189"/>
        <v>0</v>
      </c>
      <c r="AO2011" s="32">
        <f t="shared" si="190"/>
        <v>0</v>
      </c>
      <c r="AP2011" s="32">
        <f t="shared" si="191"/>
        <v>0</v>
      </c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</row>
    <row r="2012" spans="37:60" ht="12.75">
      <c r="AK2012" s="32">
        <f t="shared" si="186"/>
        <v>0</v>
      </c>
      <c r="AL2012" s="32">
        <f t="shared" si="187"/>
        <v>0</v>
      </c>
      <c r="AM2012" s="32">
        <f t="shared" si="188"/>
        <v>0</v>
      </c>
      <c r="AN2012" s="32">
        <f t="shared" si="189"/>
        <v>0</v>
      </c>
      <c r="AO2012" s="32">
        <f t="shared" si="190"/>
        <v>0</v>
      </c>
      <c r="AP2012" s="32">
        <f t="shared" si="191"/>
        <v>0</v>
      </c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</row>
    <row r="2013" spans="37:60" ht="12.75">
      <c r="AK2013" s="32">
        <f t="shared" si="186"/>
        <v>0</v>
      </c>
      <c r="AL2013" s="32">
        <f t="shared" si="187"/>
        <v>0</v>
      </c>
      <c r="AM2013" s="32">
        <f t="shared" si="188"/>
        <v>0</v>
      </c>
      <c r="AN2013" s="32">
        <f t="shared" si="189"/>
        <v>0</v>
      </c>
      <c r="AO2013" s="32">
        <f t="shared" si="190"/>
        <v>0</v>
      </c>
      <c r="AP2013" s="32">
        <f t="shared" si="191"/>
        <v>0</v>
      </c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</row>
    <row r="2014" spans="37:60" ht="12.75">
      <c r="AK2014" s="32">
        <f t="shared" si="186"/>
        <v>0</v>
      </c>
      <c r="AL2014" s="32">
        <f t="shared" si="187"/>
        <v>0</v>
      </c>
      <c r="AM2014" s="32">
        <f t="shared" si="188"/>
        <v>0</v>
      </c>
      <c r="AN2014" s="32">
        <f t="shared" si="189"/>
        <v>0</v>
      </c>
      <c r="AO2014" s="32">
        <f t="shared" si="190"/>
        <v>0</v>
      </c>
      <c r="AP2014" s="32">
        <f t="shared" si="191"/>
        <v>0</v>
      </c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</row>
    <row r="2015" spans="37:60" ht="12.75">
      <c r="AK2015" s="32">
        <f t="shared" si="186"/>
        <v>0</v>
      </c>
      <c r="AL2015" s="32">
        <f t="shared" si="187"/>
        <v>0</v>
      </c>
      <c r="AM2015" s="32">
        <f t="shared" si="188"/>
        <v>0</v>
      </c>
      <c r="AN2015" s="32">
        <f t="shared" si="189"/>
        <v>0</v>
      </c>
      <c r="AO2015" s="32">
        <f t="shared" si="190"/>
        <v>0</v>
      </c>
      <c r="AP2015" s="32">
        <f t="shared" si="191"/>
        <v>0</v>
      </c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</row>
    <row r="2016" spans="37:60" ht="12.75">
      <c r="AK2016" s="32">
        <f t="shared" si="186"/>
        <v>0</v>
      </c>
      <c r="AL2016" s="32">
        <f t="shared" si="187"/>
        <v>0</v>
      </c>
      <c r="AM2016" s="32">
        <f t="shared" si="188"/>
        <v>0</v>
      </c>
      <c r="AN2016" s="32">
        <f t="shared" si="189"/>
        <v>0</v>
      </c>
      <c r="AO2016" s="32">
        <f t="shared" si="190"/>
        <v>0</v>
      </c>
      <c r="AP2016" s="32">
        <f t="shared" si="191"/>
        <v>0</v>
      </c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</row>
    <row r="2017" spans="37:60" ht="12.75">
      <c r="AK2017" s="32">
        <f t="shared" si="186"/>
        <v>0</v>
      </c>
      <c r="AL2017" s="32">
        <f t="shared" si="187"/>
        <v>0</v>
      </c>
      <c r="AM2017" s="32">
        <f t="shared" si="188"/>
        <v>0</v>
      </c>
      <c r="AN2017" s="32">
        <f t="shared" si="189"/>
        <v>0</v>
      </c>
      <c r="AO2017" s="32">
        <f t="shared" si="190"/>
        <v>0</v>
      </c>
      <c r="AP2017" s="32">
        <f t="shared" si="191"/>
        <v>0</v>
      </c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</row>
    <row r="2018" spans="37:60" ht="12.75">
      <c r="AK2018" s="32">
        <f t="shared" si="186"/>
        <v>0</v>
      </c>
      <c r="AL2018" s="32">
        <f t="shared" si="187"/>
        <v>0</v>
      </c>
      <c r="AM2018" s="32">
        <f t="shared" si="188"/>
        <v>0</v>
      </c>
      <c r="AN2018" s="32">
        <f t="shared" si="189"/>
        <v>0</v>
      </c>
      <c r="AO2018" s="32">
        <f t="shared" si="190"/>
        <v>0</v>
      </c>
      <c r="AP2018" s="32">
        <f t="shared" si="191"/>
        <v>0</v>
      </c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</row>
    <row r="2019" spans="37:60" ht="12.75">
      <c r="AK2019" s="32">
        <f t="shared" si="186"/>
        <v>0</v>
      </c>
      <c r="AL2019" s="32">
        <f t="shared" si="187"/>
        <v>0</v>
      </c>
      <c r="AM2019" s="32">
        <f t="shared" si="188"/>
        <v>0</v>
      </c>
      <c r="AN2019" s="32">
        <f t="shared" si="189"/>
        <v>0</v>
      </c>
      <c r="AO2019" s="32">
        <f t="shared" si="190"/>
        <v>0</v>
      </c>
      <c r="AP2019" s="32">
        <f t="shared" si="191"/>
        <v>0</v>
      </c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</row>
    <row r="2020" spans="37:60" ht="12.75">
      <c r="AK2020" s="32">
        <f t="shared" si="186"/>
        <v>0</v>
      </c>
      <c r="AL2020" s="32">
        <f t="shared" si="187"/>
        <v>0</v>
      </c>
      <c r="AM2020" s="32">
        <f t="shared" si="188"/>
        <v>0</v>
      </c>
      <c r="AN2020" s="32">
        <f t="shared" si="189"/>
        <v>0</v>
      </c>
      <c r="AO2020" s="32">
        <f t="shared" si="190"/>
        <v>0</v>
      </c>
      <c r="AP2020" s="32">
        <f t="shared" si="191"/>
        <v>0</v>
      </c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</row>
    <row r="2021" spans="37:60" ht="12.75">
      <c r="AK2021" s="32">
        <f t="shared" si="186"/>
        <v>0</v>
      </c>
      <c r="AL2021" s="32">
        <f t="shared" si="187"/>
        <v>0</v>
      </c>
      <c r="AM2021" s="32">
        <f t="shared" si="188"/>
        <v>0</v>
      </c>
      <c r="AN2021" s="32">
        <f t="shared" si="189"/>
        <v>0</v>
      </c>
      <c r="AO2021" s="32">
        <f t="shared" si="190"/>
        <v>0</v>
      </c>
      <c r="AP2021" s="32">
        <f t="shared" si="191"/>
        <v>0</v>
      </c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</row>
    <row r="2022" spans="37:60" ht="12.75">
      <c r="AK2022" s="32">
        <f t="shared" si="186"/>
        <v>0</v>
      </c>
      <c r="AL2022" s="32">
        <f t="shared" si="187"/>
        <v>0</v>
      </c>
      <c r="AM2022" s="32">
        <f t="shared" si="188"/>
        <v>0</v>
      </c>
      <c r="AN2022" s="32">
        <f t="shared" si="189"/>
        <v>0</v>
      </c>
      <c r="AO2022" s="32">
        <f t="shared" si="190"/>
        <v>0</v>
      </c>
      <c r="AP2022" s="32">
        <f t="shared" si="191"/>
        <v>0</v>
      </c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</row>
    <row r="2023" spans="37:60" ht="12.75">
      <c r="AK2023" s="32">
        <f t="shared" si="186"/>
        <v>0</v>
      </c>
      <c r="AL2023" s="32">
        <f t="shared" si="187"/>
        <v>0</v>
      </c>
      <c r="AM2023" s="32">
        <f t="shared" si="188"/>
        <v>0</v>
      </c>
      <c r="AN2023" s="32">
        <f t="shared" si="189"/>
        <v>0</v>
      </c>
      <c r="AO2023" s="32">
        <f t="shared" si="190"/>
        <v>0</v>
      </c>
      <c r="AP2023" s="32">
        <f t="shared" si="191"/>
        <v>0</v>
      </c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</row>
    <row r="2024" spans="37:60" ht="12.75">
      <c r="AK2024" s="32">
        <f t="shared" si="186"/>
        <v>0</v>
      </c>
      <c r="AL2024" s="32">
        <f t="shared" si="187"/>
        <v>0</v>
      </c>
      <c r="AM2024" s="32">
        <f t="shared" si="188"/>
        <v>0</v>
      </c>
      <c r="AN2024" s="32">
        <f t="shared" si="189"/>
        <v>0</v>
      </c>
      <c r="AO2024" s="32">
        <f t="shared" si="190"/>
        <v>0</v>
      </c>
      <c r="AP2024" s="32">
        <f t="shared" si="191"/>
        <v>0</v>
      </c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</row>
    <row r="2025" spans="37:60" ht="12.75">
      <c r="AK2025" s="32">
        <f t="shared" si="186"/>
        <v>0</v>
      </c>
      <c r="AL2025" s="32">
        <f t="shared" si="187"/>
        <v>0</v>
      </c>
      <c r="AM2025" s="32">
        <f t="shared" si="188"/>
        <v>0</v>
      </c>
      <c r="AN2025" s="32">
        <f t="shared" si="189"/>
        <v>0</v>
      </c>
      <c r="AO2025" s="32">
        <f t="shared" si="190"/>
        <v>0</v>
      </c>
      <c r="AP2025" s="32">
        <f t="shared" si="191"/>
        <v>0</v>
      </c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</row>
    <row r="2026" spans="37:60" ht="12.75">
      <c r="AK2026" s="32">
        <f t="shared" si="186"/>
        <v>0</v>
      </c>
      <c r="AL2026" s="32">
        <f t="shared" si="187"/>
        <v>0</v>
      </c>
      <c r="AM2026" s="32">
        <f t="shared" si="188"/>
        <v>0</v>
      </c>
      <c r="AN2026" s="32">
        <f t="shared" si="189"/>
        <v>0</v>
      </c>
      <c r="AO2026" s="32">
        <f t="shared" si="190"/>
        <v>0</v>
      </c>
      <c r="AP2026" s="32">
        <f t="shared" si="191"/>
        <v>0</v>
      </c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</row>
    <row r="2027" spans="37:60" ht="12.75">
      <c r="AK2027" s="32">
        <f t="shared" si="186"/>
        <v>0</v>
      </c>
      <c r="AL2027" s="32">
        <f t="shared" si="187"/>
        <v>0</v>
      </c>
      <c r="AM2027" s="32">
        <f t="shared" si="188"/>
        <v>0</v>
      </c>
      <c r="AN2027" s="32">
        <f t="shared" si="189"/>
        <v>0</v>
      </c>
      <c r="AO2027" s="32">
        <f t="shared" si="190"/>
        <v>0</v>
      </c>
      <c r="AP2027" s="32">
        <f t="shared" si="191"/>
        <v>0</v>
      </c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</row>
    <row r="2028" spans="37:60" ht="12.75">
      <c r="AK2028" s="32">
        <f t="shared" si="186"/>
        <v>0</v>
      </c>
      <c r="AL2028" s="32">
        <f t="shared" si="187"/>
        <v>0</v>
      </c>
      <c r="AM2028" s="32">
        <f t="shared" si="188"/>
        <v>0</v>
      </c>
      <c r="AN2028" s="32">
        <f t="shared" si="189"/>
        <v>0</v>
      </c>
      <c r="AO2028" s="32">
        <f t="shared" si="190"/>
        <v>0</v>
      </c>
      <c r="AP2028" s="32">
        <f t="shared" si="191"/>
        <v>0</v>
      </c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</row>
    <row r="2029" spans="37:60" ht="12.75">
      <c r="AK2029" s="32">
        <f t="shared" si="186"/>
        <v>0</v>
      </c>
      <c r="AL2029" s="32">
        <f t="shared" si="187"/>
        <v>0</v>
      </c>
      <c r="AM2029" s="32">
        <f t="shared" si="188"/>
        <v>0</v>
      </c>
      <c r="AN2029" s="32">
        <f t="shared" si="189"/>
        <v>0</v>
      </c>
      <c r="AO2029" s="32">
        <f t="shared" si="190"/>
        <v>0</v>
      </c>
      <c r="AP2029" s="32">
        <f t="shared" si="191"/>
        <v>0</v>
      </c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</row>
    <row r="2030" spans="37:60" ht="12.75">
      <c r="AK2030" s="32">
        <f t="shared" si="186"/>
        <v>0</v>
      </c>
      <c r="AL2030" s="32">
        <f t="shared" si="187"/>
        <v>0</v>
      </c>
      <c r="AM2030" s="32">
        <f t="shared" si="188"/>
        <v>0</v>
      </c>
      <c r="AN2030" s="32">
        <f t="shared" si="189"/>
        <v>0</v>
      </c>
      <c r="AO2030" s="32">
        <f t="shared" si="190"/>
        <v>0</v>
      </c>
      <c r="AP2030" s="32">
        <f t="shared" si="191"/>
        <v>0</v>
      </c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</row>
    <row r="2031" spans="37:60" ht="12.75">
      <c r="AK2031" s="32">
        <f t="shared" si="186"/>
        <v>0</v>
      </c>
      <c r="AL2031" s="32">
        <f t="shared" si="187"/>
        <v>0</v>
      </c>
      <c r="AM2031" s="32">
        <f t="shared" si="188"/>
        <v>0</v>
      </c>
      <c r="AN2031" s="32">
        <f t="shared" si="189"/>
        <v>0</v>
      </c>
      <c r="AO2031" s="32">
        <f t="shared" si="190"/>
        <v>0</v>
      </c>
      <c r="AP2031" s="32">
        <f t="shared" si="191"/>
        <v>0</v>
      </c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</row>
    <row r="2032" spans="37:60" ht="12.75">
      <c r="AK2032" s="32">
        <f t="shared" si="186"/>
        <v>0</v>
      </c>
      <c r="AL2032" s="32">
        <f t="shared" si="187"/>
        <v>0</v>
      </c>
      <c r="AM2032" s="32">
        <f t="shared" si="188"/>
        <v>0</v>
      </c>
      <c r="AN2032" s="32">
        <f t="shared" si="189"/>
        <v>0</v>
      </c>
      <c r="AO2032" s="32">
        <f t="shared" si="190"/>
        <v>0</v>
      </c>
      <c r="AP2032" s="32">
        <f t="shared" si="191"/>
        <v>0</v>
      </c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</row>
    <row r="2033" spans="37:60" ht="12.75">
      <c r="AK2033" s="32">
        <f t="shared" si="186"/>
        <v>0</v>
      </c>
      <c r="AL2033" s="32">
        <f t="shared" si="187"/>
        <v>0</v>
      </c>
      <c r="AM2033" s="32">
        <f t="shared" si="188"/>
        <v>0</v>
      </c>
      <c r="AN2033" s="32">
        <f t="shared" si="189"/>
        <v>0</v>
      </c>
      <c r="AO2033" s="32">
        <f t="shared" si="190"/>
        <v>0</v>
      </c>
      <c r="AP2033" s="32">
        <f t="shared" si="191"/>
        <v>0</v>
      </c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</row>
    <row r="2034" spans="37:60" ht="12.75">
      <c r="AK2034" s="32">
        <f t="shared" si="186"/>
        <v>0</v>
      </c>
      <c r="AL2034" s="32">
        <f t="shared" si="187"/>
        <v>0</v>
      </c>
      <c r="AM2034" s="32">
        <f t="shared" si="188"/>
        <v>0</v>
      </c>
      <c r="AN2034" s="32">
        <f t="shared" si="189"/>
        <v>0</v>
      </c>
      <c r="AO2034" s="32">
        <f t="shared" si="190"/>
        <v>0</v>
      </c>
      <c r="AP2034" s="32">
        <f t="shared" si="191"/>
        <v>0</v>
      </c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</row>
    <row r="2035" spans="37:60" ht="12.75">
      <c r="AK2035" s="32">
        <f t="shared" si="186"/>
        <v>0</v>
      </c>
      <c r="AL2035" s="32">
        <f t="shared" si="187"/>
        <v>0</v>
      </c>
      <c r="AM2035" s="32">
        <f t="shared" si="188"/>
        <v>0</v>
      </c>
      <c r="AN2035" s="32">
        <f t="shared" si="189"/>
        <v>0</v>
      </c>
      <c r="AO2035" s="32">
        <f t="shared" si="190"/>
        <v>0</v>
      </c>
      <c r="AP2035" s="32">
        <f t="shared" si="191"/>
        <v>0</v>
      </c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</row>
    <row r="2036" spans="37:60" ht="12.75">
      <c r="AK2036" s="32">
        <f t="shared" si="186"/>
        <v>0</v>
      </c>
      <c r="AL2036" s="32">
        <f t="shared" si="187"/>
        <v>0</v>
      </c>
      <c r="AM2036" s="32">
        <f t="shared" si="188"/>
        <v>0</v>
      </c>
      <c r="AN2036" s="32">
        <f t="shared" si="189"/>
        <v>0</v>
      </c>
      <c r="AO2036" s="32">
        <f t="shared" si="190"/>
        <v>0</v>
      </c>
      <c r="AP2036" s="32">
        <f t="shared" si="191"/>
        <v>0</v>
      </c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</row>
    <row r="2037" spans="37:60" ht="12.75">
      <c r="AK2037" s="32">
        <f t="shared" si="186"/>
        <v>0</v>
      </c>
      <c r="AL2037" s="32">
        <f t="shared" si="187"/>
        <v>0</v>
      </c>
      <c r="AM2037" s="32">
        <f t="shared" si="188"/>
        <v>0</v>
      </c>
      <c r="AN2037" s="32">
        <f t="shared" si="189"/>
        <v>0</v>
      </c>
      <c r="AO2037" s="32">
        <f t="shared" si="190"/>
        <v>0</v>
      </c>
      <c r="AP2037" s="32">
        <f t="shared" si="191"/>
        <v>0</v>
      </c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</row>
    <row r="2038" spans="37:60" ht="12.75">
      <c r="AK2038" s="32">
        <f t="shared" si="186"/>
        <v>0</v>
      </c>
      <c r="AL2038" s="32">
        <f t="shared" si="187"/>
        <v>0</v>
      </c>
      <c r="AM2038" s="32">
        <f t="shared" si="188"/>
        <v>0</v>
      </c>
      <c r="AN2038" s="32">
        <f t="shared" si="189"/>
        <v>0</v>
      </c>
      <c r="AO2038" s="32">
        <f t="shared" si="190"/>
        <v>0</v>
      </c>
      <c r="AP2038" s="32">
        <f t="shared" si="191"/>
        <v>0</v>
      </c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</row>
    <row r="2039" spans="37:60" ht="12.75">
      <c r="AK2039" s="32">
        <f t="shared" si="186"/>
        <v>0</v>
      </c>
      <c r="AL2039" s="32">
        <f t="shared" si="187"/>
        <v>0</v>
      </c>
      <c r="AM2039" s="32">
        <f t="shared" si="188"/>
        <v>0</v>
      </c>
      <c r="AN2039" s="32">
        <f t="shared" si="189"/>
        <v>0</v>
      </c>
      <c r="AO2039" s="32">
        <f t="shared" si="190"/>
        <v>0</v>
      </c>
      <c r="AP2039" s="32">
        <f t="shared" si="191"/>
        <v>0</v>
      </c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</row>
    <row r="2040" spans="37:60" ht="12.75">
      <c r="AK2040" s="32">
        <f t="shared" si="186"/>
        <v>0</v>
      </c>
      <c r="AL2040" s="32">
        <f t="shared" si="187"/>
        <v>0</v>
      </c>
      <c r="AM2040" s="32">
        <f t="shared" si="188"/>
        <v>0</v>
      </c>
      <c r="AN2040" s="32">
        <f t="shared" si="189"/>
        <v>0</v>
      </c>
      <c r="AO2040" s="32">
        <f t="shared" si="190"/>
        <v>0</v>
      </c>
      <c r="AP2040" s="32">
        <f t="shared" si="191"/>
        <v>0</v>
      </c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</row>
    <row r="2041" spans="37:60" ht="12.75">
      <c r="AK2041" s="32">
        <f t="shared" si="186"/>
        <v>0</v>
      </c>
      <c r="AL2041" s="32">
        <f t="shared" si="187"/>
        <v>0</v>
      </c>
      <c r="AM2041" s="32">
        <f t="shared" si="188"/>
        <v>0</v>
      </c>
      <c r="AN2041" s="32">
        <f t="shared" si="189"/>
        <v>0</v>
      </c>
      <c r="AO2041" s="32">
        <f t="shared" si="190"/>
        <v>0</v>
      </c>
      <c r="AP2041" s="32">
        <f t="shared" si="191"/>
        <v>0</v>
      </c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</row>
    <row r="2042" spans="37:60" ht="12.75">
      <c r="AK2042" s="32">
        <f t="shared" si="186"/>
        <v>0</v>
      </c>
      <c r="AL2042" s="32">
        <f t="shared" si="187"/>
        <v>0</v>
      </c>
      <c r="AM2042" s="32">
        <f t="shared" si="188"/>
        <v>0</v>
      </c>
      <c r="AN2042" s="32">
        <f t="shared" si="189"/>
        <v>0</v>
      </c>
      <c r="AO2042" s="32">
        <f t="shared" si="190"/>
        <v>0</v>
      </c>
      <c r="AP2042" s="32">
        <f t="shared" si="191"/>
        <v>0</v>
      </c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</row>
    <row r="2043" spans="37:60" ht="12.75">
      <c r="AK2043" s="32">
        <f t="shared" si="186"/>
        <v>0</v>
      </c>
      <c r="AL2043" s="32">
        <f t="shared" si="187"/>
        <v>0</v>
      </c>
      <c r="AM2043" s="32">
        <f t="shared" si="188"/>
        <v>0</v>
      </c>
      <c r="AN2043" s="32">
        <f t="shared" si="189"/>
        <v>0</v>
      </c>
      <c r="AO2043" s="32">
        <f t="shared" si="190"/>
        <v>0</v>
      </c>
      <c r="AP2043" s="32">
        <f t="shared" si="191"/>
        <v>0</v>
      </c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</row>
    <row r="2044" spans="37:60" ht="12.75">
      <c r="AK2044" s="32">
        <f t="shared" si="186"/>
        <v>0</v>
      </c>
      <c r="AL2044" s="32">
        <f t="shared" si="187"/>
        <v>0</v>
      </c>
      <c r="AM2044" s="32">
        <f t="shared" si="188"/>
        <v>0</v>
      </c>
      <c r="AN2044" s="32">
        <f t="shared" si="189"/>
        <v>0</v>
      </c>
      <c r="AO2044" s="32">
        <f t="shared" si="190"/>
        <v>0</v>
      </c>
      <c r="AP2044" s="32">
        <f t="shared" si="191"/>
        <v>0</v>
      </c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</row>
    <row r="2045" spans="37:60" ht="12.75">
      <c r="AK2045" s="32">
        <f t="shared" si="186"/>
        <v>0</v>
      </c>
      <c r="AL2045" s="32">
        <f t="shared" si="187"/>
        <v>0</v>
      </c>
      <c r="AM2045" s="32">
        <f t="shared" si="188"/>
        <v>0</v>
      </c>
      <c r="AN2045" s="32">
        <f t="shared" si="189"/>
        <v>0</v>
      </c>
      <c r="AO2045" s="32">
        <f t="shared" si="190"/>
        <v>0</v>
      </c>
      <c r="AP2045" s="32">
        <f t="shared" si="191"/>
        <v>0</v>
      </c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</row>
    <row r="2046" spans="37:60" ht="12.75">
      <c r="AK2046" s="32">
        <f t="shared" si="186"/>
        <v>0</v>
      </c>
      <c r="AL2046" s="32">
        <f t="shared" si="187"/>
        <v>0</v>
      </c>
      <c r="AM2046" s="32">
        <f t="shared" si="188"/>
        <v>0</v>
      </c>
      <c r="AN2046" s="32">
        <f t="shared" si="189"/>
        <v>0</v>
      </c>
      <c r="AO2046" s="32">
        <f t="shared" si="190"/>
        <v>0</v>
      </c>
      <c r="AP2046" s="32">
        <f t="shared" si="191"/>
        <v>0</v>
      </c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</row>
    <row r="2047" spans="37:60" ht="12.75">
      <c r="AK2047" s="32">
        <f t="shared" si="186"/>
        <v>0</v>
      </c>
      <c r="AL2047" s="32">
        <f t="shared" si="187"/>
        <v>0</v>
      </c>
      <c r="AM2047" s="32">
        <f t="shared" si="188"/>
        <v>0</v>
      </c>
      <c r="AN2047" s="32">
        <f t="shared" si="189"/>
        <v>0</v>
      </c>
      <c r="AO2047" s="32">
        <f t="shared" si="190"/>
        <v>0</v>
      </c>
      <c r="AP2047" s="32">
        <f t="shared" si="191"/>
        <v>0</v>
      </c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</row>
    <row r="2048" spans="37:60" ht="12.75">
      <c r="AK2048" s="32">
        <f t="shared" si="186"/>
        <v>0</v>
      </c>
      <c r="AL2048" s="32">
        <f t="shared" si="187"/>
        <v>0</v>
      </c>
      <c r="AM2048" s="32">
        <f t="shared" si="188"/>
        <v>0</v>
      </c>
      <c r="AN2048" s="32">
        <f t="shared" si="189"/>
        <v>0</v>
      </c>
      <c r="AO2048" s="32">
        <f t="shared" si="190"/>
        <v>0</v>
      </c>
      <c r="AP2048" s="32">
        <f t="shared" si="191"/>
        <v>0</v>
      </c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</row>
    <row r="2049" spans="37:60" ht="12.75">
      <c r="AK2049" s="32">
        <f t="shared" si="186"/>
        <v>0</v>
      </c>
      <c r="AL2049" s="32">
        <f t="shared" si="187"/>
        <v>0</v>
      </c>
      <c r="AM2049" s="32">
        <f t="shared" si="188"/>
        <v>0</v>
      </c>
      <c r="AN2049" s="32">
        <f t="shared" si="189"/>
        <v>0</v>
      </c>
      <c r="AO2049" s="32">
        <f t="shared" si="190"/>
        <v>0</v>
      </c>
      <c r="AP2049" s="32">
        <f t="shared" si="191"/>
        <v>0</v>
      </c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</row>
    <row r="2050" spans="37:60" ht="12.75">
      <c r="AK2050" s="32">
        <f t="shared" si="186"/>
        <v>0</v>
      </c>
      <c r="AL2050" s="32">
        <f t="shared" si="187"/>
        <v>0</v>
      </c>
      <c r="AM2050" s="32">
        <f t="shared" si="188"/>
        <v>0</v>
      </c>
      <c r="AN2050" s="32">
        <f t="shared" si="189"/>
        <v>0</v>
      </c>
      <c r="AO2050" s="32">
        <f t="shared" si="190"/>
        <v>0</v>
      </c>
      <c r="AP2050" s="32">
        <f t="shared" si="191"/>
        <v>0</v>
      </c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</row>
    <row r="2051" spans="37:60" ht="12.75">
      <c r="AK2051" s="32">
        <f t="shared" si="186"/>
        <v>0</v>
      </c>
      <c r="AL2051" s="32">
        <f t="shared" si="187"/>
        <v>0</v>
      </c>
      <c r="AM2051" s="32">
        <f t="shared" si="188"/>
        <v>0</v>
      </c>
      <c r="AN2051" s="32">
        <f t="shared" si="189"/>
        <v>0</v>
      </c>
      <c r="AO2051" s="32">
        <f t="shared" si="190"/>
        <v>0</v>
      </c>
      <c r="AP2051" s="32">
        <f t="shared" si="191"/>
        <v>0</v>
      </c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</row>
    <row r="2052" spans="37:60" ht="12.75">
      <c r="AK2052" s="32">
        <f aca="true" t="shared" si="192" ref="AK2052:AK2115">O2052-N2052</f>
        <v>0</v>
      </c>
      <c r="AL2052" s="32">
        <f aca="true" t="shared" si="193" ref="AL2052:AL2115">Q2052-P2052</f>
        <v>0</v>
      </c>
      <c r="AM2052" s="32">
        <f aca="true" t="shared" si="194" ref="AM2052:AM2115">S2052-R2052</f>
        <v>0</v>
      </c>
      <c r="AN2052" s="32">
        <f aca="true" t="shared" si="195" ref="AN2052:AN2115">U2052-T2052</f>
        <v>0</v>
      </c>
      <c r="AO2052" s="32">
        <f aca="true" t="shared" si="196" ref="AO2052:AO2115">W2052-V2052</f>
        <v>0</v>
      </c>
      <c r="AP2052" s="32">
        <f aca="true" t="shared" si="197" ref="AP2052:AP2115">Y2052-X2052</f>
        <v>0</v>
      </c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</row>
    <row r="2053" spans="37:60" ht="12.75">
      <c r="AK2053" s="32">
        <f t="shared" si="192"/>
        <v>0</v>
      </c>
      <c r="AL2053" s="32">
        <f t="shared" si="193"/>
        <v>0</v>
      </c>
      <c r="AM2053" s="32">
        <f t="shared" si="194"/>
        <v>0</v>
      </c>
      <c r="AN2053" s="32">
        <f t="shared" si="195"/>
        <v>0</v>
      </c>
      <c r="AO2053" s="32">
        <f t="shared" si="196"/>
        <v>0</v>
      </c>
      <c r="AP2053" s="32">
        <f t="shared" si="197"/>
        <v>0</v>
      </c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</row>
    <row r="2054" spans="37:60" ht="12.75">
      <c r="AK2054" s="32">
        <f t="shared" si="192"/>
        <v>0</v>
      </c>
      <c r="AL2054" s="32">
        <f t="shared" si="193"/>
        <v>0</v>
      </c>
      <c r="AM2054" s="32">
        <f t="shared" si="194"/>
        <v>0</v>
      </c>
      <c r="AN2054" s="32">
        <f t="shared" si="195"/>
        <v>0</v>
      </c>
      <c r="AO2054" s="32">
        <f t="shared" si="196"/>
        <v>0</v>
      </c>
      <c r="AP2054" s="32">
        <f t="shared" si="197"/>
        <v>0</v>
      </c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</row>
    <row r="2055" spans="37:60" ht="12.75">
      <c r="AK2055" s="32">
        <f t="shared" si="192"/>
        <v>0</v>
      </c>
      <c r="AL2055" s="32">
        <f t="shared" si="193"/>
        <v>0</v>
      </c>
      <c r="AM2055" s="32">
        <f t="shared" si="194"/>
        <v>0</v>
      </c>
      <c r="AN2055" s="32">
        <f t="shared" si="195"/>
        <v>0</v>
      </c>
      <c r="AO2055" s="32">
        <f t="shared" si="196"/>
        <v>0</v>
      </c>
      <c r="AP2055" s="32">
        <f t="shared" si="197"/>
        <v>0</v>
      </c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</row>
    <row r="2056" spans="37:60" ht="12.75">
      <c r="AK2056" s="32">
        <f t="shared" si="192"/>
        <v>0</v>
      </c>
      <c r="AL2056" s="32">
        <f t="shared" si="193"/>
        <v>0</v>
      </c>
      <c r="AM2056" s="32">
        <f t="shared" si="194"/>
        <v>0</v>
      </c>
      <c r="AN2056" s="32">
        <f t="shared" si="195"/>
        <v>0</v>
      </c>
      <c r="AO2056" s="32">
        <f t="shared" si="196"/>
        <v>0</v>
      </c>
      <c r="AP2056" s="32">
        <f t="shared" si="197"/>
        <v>0</v>
      </c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</row>
    <row r="2057" spans="37:60" ht="12.75">
      <c r="AK2057" s="32">
        <f t="shared" si="192"/>
        <v>0</v>
      </c>
      <c r="AL2057" s="32">
        <f t="shared" si="193"/>
        <v>0</v>
      </c>
      <c r="AM2057" s="32">
        <f t="shared" si="194"/>
        <v>0</v>
      </c>
      <c r="AN2057" s="32">
        <f t="shared" si="195"/>
        <v>0</v>
      </c>
      <c r="AO2057" s="32">
        <f t="shared" si="196"/>
        <v>0</v>
      </c>
      <c r="AP2057" s="32">
        <f t="shared" si="197"/>
        <v>0</v>
      </c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</row>
    <row r="2058" spans="37:60" ht="12.75">
      <c r="AK2058" s="32">
        <f t="shared" si="192"/>
        <v>0</v>
      </c>
      <c r="AL2058" s="32">
        <f t="shared" si="193"/>
        <v>0</v>
      </c>
      <c r="AM2058" s="32">
        <f t="shared" si="194"/>
        <v>0</v>
      </c>
      <c r="AN2058" s="32">
        <f t="shared" si="195"/>
        <v>0</v>
      </c>
      <c r="AO2058" s="32">
        <f t="shared" si="196"/>
        <v>0</v>
      </c>
      <c r="AP2058" s="32">
        <f t="shared" si="197"/>
        <v>0</v>
      </c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</row>
    <row r="2059" spans="37:60" ht="12.75">
      <c r="AK2059" s="32">
        <f t="shared" si="192"/>
        <v>0</v>
      </c>
      <c r="AL2059" s="32">
        <f t="shared" si="193"/>
        <v>0</v>
      </c>
      <c r="AM2059" s="32">
        <f t="shared" si="194"/>
        <v>0</v>
      </c>
      <c r="AN2059" s="32">
        <f t="shared" si="195"/>
        <v>0</v>
      </c>
      <c r="AO2059" s="32">
        <f t="shared" si="196"/>
        <v>0</v>
      </c>
      <c r="AP2059" s="32">
        <f t="shared" si="197"/>
        <v>0</v>
      </c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</row>
    <row r="2060" spans="37:60" ht="12.75">
      <c r="AK2060" s="32">
        <f t="shared" si="192"/>
        <v>0</v>
      </c>
      <c r="AL2060" s="32">
        <f t="shared" si="193"/>
        <v>0</v>
      </c>
      <c r="AM2060" s="32">
        <f t="shared" si="194"/>
        <v>0</v>
      </c>
      <c r="AN2060" s="32">
        <f t="shared" si="195"/>
        <v>0</v>
      </c>
      <c r="AO2060" s="32">
        <f t="shared" si="196"/>
        <v>0</v>
      </c>
      <c r="AP2060" s="32">
        <f t="shared" si="197"/>
        <v>0</v>
      </c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</row>
    <row r="2061" spans="37:60" ht="12.75">
      <c r="AK2061" s="32">
        <f t="shared" si="192"/>
        <v>0</v>
      </c>
      <c r="AL2061" s="32">
        <f t="shared" si="193"/>
        <v>0</v>
      </c>
      <c r="AM2061" s="32">
        <f t="shared" si="194"/>
        <v>0</v>
      </c>
      <c r="AN2061" s="32">
        <f t="shared" si="195"/>
        <v>0</v>
      </c>
      <c r="AO2061" s="32">
        <f t="shared" si="196"/>
        <v>0</v>
      </c>
      <c r="AP2061" s="32">
        <f t="shared" si="197"/>
        <v>0</v>
      </c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</row>
    <row r="2062" spans="37:60" ht="12.75">
      <c r="AK2062" s="32">
        <f t="shared" si="192"/>
        <v>0</v>
      </c>
      <c r="AL2062" s="32">
        <f t="shared" si="193"/>
        <v>0</v>
      </c>
      <c r="AM2062" s="32">
        <f t="shared" si="194"/>
        <v>0</v>
      </c>
      <c r="AN2062" s="32">
        <f t="shared" si="195"/>
        <v>0</v>
      </c>
      <c r="AO2062" s="32">
        <f t="shared" si="196"/>
        <v>0</v>
      </c>
      <c r="AP2062" s="32">
        <f t="shared" si="197"/>
        <v>0</v>
      </c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</row>
    <row r="2063" spans="37:60" ht="12.75">
      <c r="AK2063" s="32">
        <f t="shared" si="192"/>
        <v>0</v>
      </c>
      <c r="AL2063" s="32">
        <f t="shared" si="193"/>
        <v>0</v>
      </c>
      <c r="AM2063" s="32">
        <f t="shared" si="194"/>
        <v>0</v>
      </c>
      <c r="AN2063" s="32">
        <f t="shared" si="195"/>
        <v>0</v>
      </c>
      <c r="AO2063" s="32">
        <f t="shared" si="196"/>
        <v>0</v>
      </c>
      <c r="AP2063" s="32">
        <f t="shared" si="197"/>
        <v>0</v>
      </c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</row>
    <row r="2064" spans="37:60" ht="12.75">
      <c r="AK2064" s="32">
        <f t="shared" si="192"/>
        <v>0</v>
      </c>
      <c r="AL2064" s="32">
        <f t="shared" si="193"/>
        <v>0</v>
      </c>
      <c r="AM2064" s="32">
        <f t="shared" si="194"/>
        <v>0</v>
      </c>
      <c r="AN2064" s="32">
        <f t="shared" si="195"/>
        <v>0</v>
      </c>
      <c r="AO2064" s="32">
        <f t="shared" si="196"/>
        <v>0</v>
      </c>
      <c r="AP2064" s="32">
        <f t="shared" si="197"/>
        <v>0</v>
      </c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</row>
    <row r="2065" spans="37:60" ht="12.75">
      <c r="AK2065" s="32">
        <f t="shared" si="192"/>
        <v>0</v>
      </c>
      <c r="AL2065" s="32">
        <f t="shared" si="193"/>
        <v>0</v>
      </c>
      <c r="AM2065" s="32">
        <f t="shared" si="194"/>
        <v>0</v>
      </c>
      <c r="AN2065" s="32">
        <f t="shared" si="195"/>
        <v>0</v>
      </c>
      <c r="AO2065" s="32">
        <f t="shared" si="196"/>
        <v>0</v>
      </c>
      <c r="AP2065" s="32">
        <f t="shared" si="197"/>
        <v>0</v>
      </c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</row>
    <row r="2066" spans="37:60" ht="12.75">
      <c r="AK2066" s="32">
        <f t="shared" si="192"/>
        <v>0</v>
      </c>
      <c r="AL2066" s="32">
        <f t="shared" si="193"/>
        <v>0</v>
      </c>
      <c r="AM2066" s="32">
        <f t="shared" si="194"/>
        <v>0</v>
      </c>
      <c r="AN2066" s="32">
        <f t="shared" si="195"/>
        <v>0</v>
      </c>
      <c r="AO2066" s="32">
        <f t="shared" si="196"/>
        <v>0</v>
      </c>
      <c r="AP2066" s="32">
        <f t="shared" si="197"/>
        <v>0</v>
      </c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</row>
    <row r="2067" spans="37:60" ht="12.75">
      <c r="AK2067" s="32">
        <f t="shared" si="192"/>
        <v>0</v>
      </c>
      <c r="AL2067" s="32">
        <f t="shared" si="193"/>
        <v>0</v>
      </c>
      <c r="AM2067" s="32">
        <f t="shared" si="194"/>
        <v>0</v>
      </c>
      <c r="AN2067" s="32">
        <f t="shared" si="195"/>
        <v>0</v>
      </c>
      <c r="AO2067" s="32">
        <f t="shared" si="196"/>
        <v>0</v>
      </c>
      <c r="AP2067" s="32">
        <f t="shared" si="197"/>
        <v>0</v>
      </c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</row>
    <row r="2068" spans="37:60" ht="12.75">
      <c r="AK2068" s="32">
        <f t="shared" si="192"/>
        <v>0</v>
      </c>
      <c r="AL2068" s="32">
        <f t="shared" si="193"/>
        <v>0</v>
      </c>
      <c r="AM2068" s="32">
        <f t="shared" si="194"/>
        <v>0</v>
      </c>
      <c r="AN2068" s="32">
        <f t="shared" si="195"/>
        <v>0</v>
      </c>
      <c r="AO2068" s="32">
        <f t="shared" si="196"/>
        <v>0</v>
      </c>
      <c r="AP2068" s="32">
        <f t="shared" si="197"/>
        <v>0</v>
      </c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</row>
    <row r="2069" spans="37:60" ht="12.75">
      <c r="AK2069" s="32">
        <f t="shared" si="192"/>
        <v>0</v>
      </c>
      <c r="AL2069" s="32">
        <f t="shared" si="193"/>
        <v>0</v>
      </c>
      <c r="AM2069" s="32">
        <f t="shared" si="194"/>
        <v>0</v>
      </c>
      <c r="AN2069" s="32">
        <f t="shared" si="195"/>
        <v>0</v>
      </c>
      <c r="AO2069" s="32">
        <f t="shared" si="196"/>
        <v>0</v>
      </c>
      <c r="AP2069" s="32">
        <f t="shared" si="197"/>
        <v>0</v>
      </c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</row>
    <row r="2070" spans="37:60" ht="12.75">
      <c r="AK2070" s="32">
        <f t="shared" si="192"/>
        <v>0</v>
      </c>
      <c r="AL2070" s="32">
        <f t="shared" si="193"/>
        <v>0</v>
      </c>
      <c r="AM2070" s="32">
        <f t="shared" si="194"/>
        <v>0</v>
      </c>
      <c r="AN2070" s="32">
        <f t="shared" si="195"/>
        <v>0</v>
      </c>
      <c r="AO2070" s="32">
        <f t="shared" si="196"/>
        <v>0</v>
      </c>
      <c r="AP2070" s="32">
        <f t="shared" si="197"/>
        <v>0</v>
      </c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</row>
    <row r="2071" spans="37:60" ht="12.75">
      <c r="AK2071" s="32">
        <f t="shared" si="192"/>
        <v>0</v>
      </c>
      <c r="AL2071" s="32">
        <f t="shared" si="193"/>
        <v>0</v>
      </c>
      <c r="AM2071" s="32">
        <f t="shared" si="194"/>
        <v>0</v>
      </c>
      <c r="AN2071" s="32">
        <f t="shared" si="195"/>
        <v>0</v>
      </c>
      <c r="AO2071" s="32">
        <f t="shared" si="196"/>
        <v>0</v>
      </c>
      <c r="AP2071" s="32">
        <f t="shared" si="197"/>
        <v>0</v>
      </c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</row>
    <row r="2072" spans="37:60" ht="12.75">
      <c r="AK2072" s="32">
        <f t="shared" si="192"/>
        <v>0</v>
      </c>
      <c r="AL2072" s="32">
        <f t="shared" si="193"/>
        <v>0</v>
      </c>
      <c r="AM2072" s="32">
        <f t="shared" si="194"/>
        <v>0</v>
      </c>
      <c r="AN2072" s="32">
        <f t="shared" si="195"/>
        <v>0</v>
      </c>
      <c r="AO2072" s="32">
        <f t="shared" si="196"/>
        <v>0</v>
      </c>
      <c r="AP2072" s="32">
        <f t="shared" si="197"/>
        <v>0</v>
      </c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</row>
    <row r="2073" spans="37:60" ht="12.75">
      <c r="AK2073" s="32">
        <f t="shared" si="192"/>
        <v>0</v>
      </c>
      <c r="AL2073" s="32">
        <f t="shared" si="193"/>
        <v>0</v>
      </c>
      <c r="AM2073" s="32">
        <f t="shared" si="194"/>
        <v>0</v>
      </c>
      <c r="AN2073" s="32">
        <f t="shared" si="195"/>
        <v>0</v>
      </c>
      <c r="AO2073" s="32">
        <f t="shared" si="196"/>
        <v>0</v>
      </c>
      <c r="AP2073" s="32">
        <f t="shared" si="197"/>
        <v>0</v>
      </c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</row>
    <row r="2074" spans="37:60" ht="12.75">
      <c r="AK2074" s="32">
        <f t="shared" si="192"/>
        <v>0</v>
      </c>
      <c r="AL2074" s="32">
        <f t="shared" si="193"/>
        <v>0</v>
      </c>
      <c r="AM2074" s="32">
        <f t="shared" si="194"/>
        <v>0</v>
      </c>
      <c r="AN2074" s="32">
        <f t="shared" si="195"/>
        <v>0</v>
      </c>
      <c r="AO2074" s="32">
        <f t="shared" si="196"/>
        <v>0</v>
      </c>
      <c r="AP2074" s="32">
        <f t="shared" si="197"/>
        <v>0</v>
      </c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</row>
    <row r="2075" spans="37:60" ht="12.75">
      <c r="AK2075" s="32">
        <f t="shared" si="192"/>
        <v>0</v>
      </c>
      <c r="AL2075" s="32">
        <f t="shared" si="193"/>
        <v>0</v>
      </c>
      <c r="AM2075" s="32">
        <f t="shared" si="194"/>
        <v>0</v>
      </c>
      <c r="AN2075" s="32">
        <f t="shared" si="195"/>
        <v>0</v>
      </c>
      <c r="AO2075" s="32">
        <f t="shared" si="196"/>
        <v>0</v>
      </c>
      <c r="AP2075" s="32">
        <f t="shared" si="197"/>
        <v>0</v>
      </c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</row>
    <row r="2076" spans="37:60" ht="12.75">
      <c r="AK2076" s="32">
        <f t="shared" si="192"/>
        <v>0</v>
      </c>
      <c r="AL2076" s="32">
        <f t="shared" si="193"/>
        <v>0</v>
      </c>
      <c r="AM2076" s="32">
        <f t="shared" si="194"/>
        <v>0</v>
      </c>
      <c r="AN2076" s="32">
        <f t="shared" si="195"/>
        <v>0</v>
      </c>
      <c r="AO2076" s="32">
        <f t="shared" si="196"/>
        <v>0</v>
      </c>
      <c r="AP2076" s="32">
        <f t="shared" si="197"/>
        <v>0</v>
      </c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</row>
    <row r="2077" spans="37:60" ht="12.75">
      <c r="AK2077" s="32">
        <f t="shared" si="192"/>
        <v>0</v>
      </c>
      <c r="AL2077" s="32">
        <f t="shared" si="193"/>
        <v>0</v>
      </c>
      <c r="AM2077" s="32">
        <f t="shared" si="194"/>
        <v>0</v>
      </c>
      <c r="AN2077" s="32">
        <f t="shared" si="195"/>
        <v>0</v>
      </c>
      <c r="AO2077" s="32">
        <f t="shared" si="196"/>
        <v>0</v>
      </c>
      <c r="AP2077" s="32">
        <f t="shared" si="197"/>
        <v>0</v>
      </c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</row>
    <row r="2078" spans="37:60" ht="12.75">
      <c r="AK2078" s="32">
        <f t="shared" si="192"/>
        <v>0</v>
      </c>
      <c r="AL2078" s="32">
        <f t="shared" si="193"/>
        <v>0</v>
      </c>
      <c r="AM2078" s="32">
        <f t="shared" si="194"/>
        <v>0</v>
      </c>
      <c r="AN2078" s="32">
        <f t="shared" si="195"/>
        <v>0</v>
      </c>
      <c r="AO2078" s="32">
        <f t="shared" si="196"/>
        <v>0</v>
      </c>
      <c r="AP2078" s="32">
        <f t="shared" si="197"/>
        <v>0</v>
      </c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</row>
    <row r="2079" spans="37:60" ht="12.75">
      <c r="AK2079" s="32">
        <f t="shared" si="192"/>
        <v>0</v>
      </c>
      <c r="AL2079" s="32">
        <f t="shared" si="193"/>
        <v>0</v>
      </c>
      <c r="AM2079" s="32">
        <f t="shared" si="194"/>
        <v>0</v>
      </c>
      <c r="AN2079" s="32">
        <f t="shared" si="195"/>
        <v>0</v>
      </c>
      <c r="AO2079" s="32">
        <f t="shared" si="196"/>
        <v>0</v>
      </c>
      <c r="AP2079" s="32">
        <f t="shared" si="197"/>
        <v>0</v>
      </c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</row>
    <row r="2080" spans="37:60" ht="12.75">
      <c r="AK2080" s="32">
        <f t="shared" si="192"/>
        <v>0</v>
      </c>
      <c r="AL2080" s="32">
        <f t="shared" si="193"/>
        <v>0</v>
      </c>
      <c r="AM2080" s="32">
        <f t="shared" si="194"/>
        <v>0</v>
      </c>
      <c r="AN2080" s="32">
        <f t="shared" si="195"/>
        <v>0</v>
      </c>
      <c r="AO2080" s="32">
        <f t="shared" si="196"/>
        <v>0</v>
      </c>
      <c r="AP2080" s="32">
        <f t="shared" si="197"/>
        <v>0</v>
      </c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</row>
    <row r="2081" spans="37:60" ht="12.75">
      <c r="AK2081" s="32">
        <f t="shared" si="192"/>
        <v>0</v>
      </c>
      <c r="AL2081" s="32">
        <f t="shared" si="193"/>
        <v>0</v>
      </c>
      <c r="AM2081" s="32">
        <f t="shared" si="194"/>
        <v>0</v>
      </c>
      <c r="AN2081" s="32">
        <f t="shared" si="195"/>
        <v>0</v>
      </c>
      <c r="AO2081" s="32">
        <f t="shared" si="196"/>
        <v>0</v>
      </c>
      <c r="AP2081" s="32">
        <f t="shared" si="197"/>
        <v>0</v>
      </c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</row>
    <row r="2082" spans="37:60" ht="12.75">
      <c r="AK2082" s="32">
        <f t="shared" si="192"/>
        <v>0</v>
      </c>
      <c r="AL2082" s="32">
        <f t="shared" si="193"/>
        <v>0</v>
      </c>
      <c r="AM2082" s="32">
        <f t="shared" si="194"/>
        <v>0</v>
      </c>
      <c r="AN2082" s="32">
        <f t="shared" si="195"/>
        <v>0</v>
      </c>
      <c r="AO2082" s="32">
        <f t="shared" si="196"/>
        <v>0</v>
      </c>
      <c r="AP2082" s="32">
        <f t="shared" si="197"/>
        <v>0</v>
      </c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</row>
    <row r="2083" spans="37:60" ht="12.75">
      <c r="AK2083" s="32">
        <f t="shared" si="192"/>
        <v>0</v>
      </c>
      <c r="AL2083" s="32">
        <f t="shared" si="193"/>
        <v>0</v>
      </c>
      <c r="AM2083" s="32">
        <f t="shared" si="194"/>
        <v>0</v>
      </c>
      <c r="AN2083" s="32">
        <f t="shared" si="195"/>
        <v>0</v>
      </c>
      <c r="AO2083" s="32">
        <f t="shared" si="196"/>
        <v>0</v>
      </c>
      <c r="AP2083" s="32">
        <f t="shared" si="197"/>
        <v>0</v>
      </c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</row>
    <row r="2084" spans="37:60" ht="12.75">
      <c r="AK2084" s="32">
        <f t="shared" si="192"/>
        <v>0</v>
      </c>
      <c r="AL2084" s="32">
        <f t="shared" si="193"/>
        <v>0</v>
      </c>
      <c r="AM2084" s="32">
        <f t="shared" si="194"/>
        <v>0</v>
      </c>
      <c r="AN2084" s="32">
        <f t="shared" si="195"/>
        <v>0</v>
      </c>
      <c r="AO2084" s="32">
        <f t="shared" si="196"/>
        <v>0</v>
      </c>
      <c r="AP2084" s="32">
        <f t="shared" si="197"/>
        <v>0</v>
      </c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</row>
    <row r="2085" spans="37:60" ht="12.75">
      <c r="AK2085" s="32">
        <f t="shared" si="192"/>
        <v>0</v>
      </c>
      <c r="AL2085" s="32">
        <f t="shared" si="193"/>
        <v>0</v>
      </c>
      <c r="AM2085" s="32">
        <f t="shared" si="194"/>
        <v>0</v>
      </c>
      <c r="AN2085" s="32">
        <f t="shared" si="195"/>
        <v>0</v>
      </c>
      <c r="AO2085" s="32">
        <f t="shared" si="196"/>
        <v>0</v>
      </c>
      <c r="AP2085" s="32">
        <f t="shared" si="197"/>
        <v>0</v>
      </c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</row>
    <row r="2086" spans="37:60" ht="12.75">
      <c r="AK2086" s="32">
        <f t="shared" si="192"/>
        <v>0</v>
      </c>
      <c r="AL2086" s="32">
        <f t="shared" si="193"/>
        <v>0</v>
      </c>
      <c r="AM2086" s="32">
        <f t="shared" si="194"/>
        <v>0</v>
      </c>
      <c r="AN2086" s="32">
        <f t="shared" si="195"/>
        <v>0</v>
      </c>
      <c r="AO2086" s="32">
        <f t="shared" si="196"/>
        <v>0</v>
      </c>
      <c r="AP2086" s="32">
        <f t="shared" si="197"/>
        <v>0</v>
      </c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</row>
    <row r="2087" spans="37:60" ht="12.75">
      <c r="AK2087" s="32">
        <f t="shared" si="192"/>
        <v>0</v>
      </c>
      <c r="AL2087" s="32">
        <f t="shared" si="193"/>
        <v>0</v>
      </c>
      <c r="AM2087" s="32">
        <f t="shared" si="194"/>
        <v>0</v>
      </c>
      <c r="AN2087" s="32">
        <f t="shared" si="195"/>
        <v>0</v>
      </c>
      <c r="AO2087" s="32">
        <f t="shared" si="196"/>
        <v>0</v>
      </c>
      <c r="AP2087" s="32">
        <f t="shared" si="197"/>
        <v>0</v>
      </c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</row>
    <row r="2088" spans="37:60" ht="12.75">
      <c r="AK2088" s="32">
        <f t="shared" si="192"/>
        <v>0</v>
      </c>
      <c r="AL2088" s="32">
        <f t="shared" si="193"/>
        <v>0</v>
      </c>
      <c r="AM2088" s="32">
        <f t="shared" si="194"/>
        <v>0</v>
      </c>
      <c r="AN2088" s="32">
        <f t="shared" si="195"/>
        <v>0</v>
      </c>
      <c r="AO2088" s="32">
        <f t="shared" si="196"/>
        <v>0</v>
      </c>
      <c r="AP2088" s="32">
        <f t="shared" si="197"/>
        <v>0</v>
      </c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</row>
    <row r="2089" spans="37:60" ht="12.75">
      <c r="AK2089" s="32">
        <f t="shared" si="192"/>
        <v>0</v>
      </c>
      <c r="AL2089" s="32">
        <f t="shared" si="193"/>
        <v>0</v>
      </c>
      <c r="AM2089" s="32">
        <f t="shared" si="194"/>
        <v>0</v>
      </c>
      <c r="AN2089" s="32">
        <f t="shared" si="195"/>
        <v>0</v>
      </c>
      <c r="AO2089" s="32">
        <f t="shared" si="196"/>
        <v>0</v>
      </c>
      <c r="AP2089" s="32">
        <f t="shared" si="197"/>
        <v>0</v>
      </c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</row>
    <row r="2090" spans="37:60" ht="12.75">
      <c r="AK2090" s="32">
        <f t="shared" si="192"/>
        <v>0</v>
      </c>
      <c r="AL2090" s="32">
        <f t="shared" si="193"/>
        <v>0</v>
      </c>
      <c r="AM2090" s="32">
        <f t="shared" si="194"/>
        <v>0</v>
      </c>
      <c r="AN2090" s="32">
        <f t="shared" si="195"/>
        <v>0</v>
      </c>
      <c r="AO2090" s="32">
        <f t="shared" si="196"/>
        <v>0</v>
      </c>
      <c r="AP2090" s="32">
        <f t="shared" si="197"/>
        <v>0</v>
      </c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</row>
    <row r="2091" spans="37:60" ht="12.75">
      <c r="AK2091" s="32">
        <f t="shared" si="192"/>
        <v>0</v>
      </c>
      <c r="AL2091" s="32">
        <f t="shared" si="193"/>
        <v>0</v>
      </c>
      <c r="AM2091" s="32">
        <f t="shared" si="194"/>
        <v>0</v>
      </c>
      <c r="AN2091" s="32">
        <f t="shared" si="195"/>
        <v>0</v>
      </c>
      <c r="AO2091" s="32">
        <f t="shared" si="196"/>
        <v>0</v>
      </c>
      <c r="AP2091" s="32">
        <f t="shared" si="197"/>
        <v>0</v>
      </c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</row>
    <row r="2092" spans="37:60" ht="12.75">
      <c r="AK2092" s="32">
        <f t="shared" si="192"/>
        <v>0</v>
      </c>
      <c r="AL2092" s="32">
        <f t="shared" si="193"/>
        <v>0</v>
      </c>
      <c r="AM2092" s="32">
        <f t="shared" si="194"/>
        <v>0</v>
      </c>
      <c r="AN2092" s="32">
        <f t="shared" si="195"/>
        <v>0</v>
      </c>
      <c r="AO2092" s="32">
        <f t="shared" si="196"/>
        <v>0</v>
      </c>
      <c r="AP2092" s="32">
        <f t="shared" si="197"/>
        <v>0</v>
      </c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</row>
    <row r="2093" spans="37:60" ht="12.75">
      <c r="AK2093" s="32">
        <f t="shared" si="192"/>
        <v>0</v>
      </c>
      <c r="AL2093" s="32">
        <f t="shared" si="193"/>
        <v>0</v>
      </c>
      <c r="AM2093" s="32">
        <f t="shared" si="194"/>
        <v>0</v>
      </c>
      <c r="AN2093" s="32">
        <f t="shared" si="195"/>
        <v>0</v>
      </c>
      <c r="AO2093" s="32">
        <f t="shared" si="196"/>
        <v>0</v>
      </c>
      <c r="AP2093" s="32">
        <f t="shared" si="197"/>
        <v>0</v>
      </c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</row>
    <row r="2094" spans="37:60" ht="12.75">
      <c r="AK2094" s="32">
        <f t="shared" si="192"/>
        <v>0</v>
      </c>
      <c r="AL2094" s="32">
        <f t="shared" si="193"/>
        <v>0</v>
      </c>
      <c r="AM2094" s="32">
        <f t="shared" si="194"/>
        <v>0</v>
      </c>
      <c r="AN2094" s="32">
        <f t="shared" si="195"/>
        <v>0</v>
      </c>
      <c r="AO2094" s="32">
        <f t="shared" si="196"/>
        <v>0</v>
      </c>
      <c r="AP2094" s="32">
        <f t="shared" si="197"/>
        <v>0</v>
      </c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</row>
    <row r="2095" spans="37:60" ht="12.75">
      <c r="AK2095" s="32">
        <f t="shared" si="192"/>
        <v>0</v>
      </c>
      <c r="AL2095" s="32">
        <f t="shared" si="193"/>
        <v>0</v>
      </c>
      <c r="AM2095" s="32">
        <f t="shared" si="194"/>
        <v>0</v>
      </c>
      <c r="AN2095" s="32">
        <f t="shared" si="195"/>
        <v>0</v>
      </c>
      <c r="AO2095" s="32">
        <f t="shared" si="196"/>
        <v>0</v>
      </c>
      <c r="AP2095" s="32">
        <f t="shared" si="197"/>
        <v>0</v>
      </c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</row>
    <row r="2096" spans="37:60" ht="12.75">
      <c r="AK2096" s="32">
        <f t="shared" si="192"/>
        <v>0</v>
      </c>
      <c r="AL2096" s="32">
        <f t="shared" si="193"/>
        <v>0</v>
      </c>
      <c r="AM2096" s="32">
        <f t="shared" si="194"/>
        <v>0</v>
      </c>
      <c r="AN2096" s="32">
        <f t="shared" si="195"/>
        <v>0</v>
      </c>
      <c r="AO2096" s="32">
        <f t="shared" si="196"/>
        <v>0</v>
      </c>
      <c r="AP2096" s="32">
        <f t="shared" si="197"/>
        <v>0</v>
      </c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</row>
    <row r="2097" spans="37:60" ht="12.75">
      <c r="AK2097" s="32">
        <f t="shared" si="192"/>
        <v>0</v>
      </c>
      <c r="AL2097" s="32">
        <f t="shared" si="193"/>
        <v>0</v>
      </c>
      <c r="AM2097" s="32">
        <f t="shared" si="194"/>
        <v>0</v>
      </c>
      <c r="AN2097" s="32">
        <f t="shared" si="195"/>
        <v>0</v>
      </c>
      <c r="AO2097" s="32">
        <f t="shared" si="196"/>
        <v>0</v>
      </c>
      <c r="AP2097" s="32">
        <f t="shared" si="197"/>
        <v>0</v>
      </c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</row>
    <row r="2098" spans="37:60" ht="12.75">
      <c r="AK2098" s="32">
        <f t="shared" si="192"/>
        <v>0</v>
      </c>
      <c r="AL2098" s="32">
        <f t="shared" si="193"/>
        <v>0</v>
      </c>
      <c r="AM2098" s="32">
        <f t="shared" si="194"/>
        <v>0</v>
      </c>
      <c r="AN2098" s="32">
        <f t="shared" si="195"/>
        <v>0</v>
      </c>
      <c r="AO2098" s="32">
        <f t="shared" si="196"/>
        <v>0</v>
      </c>
      <c r="AP2098" s="32">
        <f t="shared" si="197"/>
        <v>0</v>
      </c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</row>
    <row r="2099" spans="37:60" ht="12.75">
      <c r="AK2099" s="32">
        <f t="shared" si="192"/>
        <v>0</v>
      </c>
      <c r="AL2099" s="32">
        <f t="shared" si="193"/>
        <v>0</v>
      </c>
      <c r="AM2099" s="32">
        <f t="shared" si="194"/>
        <v>0</v>
      </c>
      <c r="AN2099" s="32">
        <f t="shared" si="195"/>
        <v>0</v>
      </c>
      <c r="AO2099" s="32">
        <f t="shared" si="196"/>
        <v>0</v>
      </c>
      <c r="AP2099" s="32">
        <f t="shared" si="197"/>
        <v>0</v>
      </c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</row>
    <row r="2100" spans="37:60" ht="12.75">
      <c r="AK2100" s="32">
        <f t="shared" si="192"/>
        <v>0</v>
      </c>
      <c r="AL2100" s="32">
        <f t="shared" si="193"/>
        <v>0</v>
      </c>
      <c r="AM2100" s="32">
        <f t="shared" si="194"/>
        <v>0</v>
      </c>
      <c r="AN2100" s="32">
        <f t="shared" si="195"/>
        <v>0</v>
      </c>
      <c r="AO2100" s="32">
        <f t="shared" si="196"/>
        <v>0</v>
      </c>
      <c r="AP2100" s="32">
        <f t="shared" si="197"/>
        <v>0</v>
      </c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</row>
    <row r="2101" spans="37:60" ht="12.75">
      <c r="AK2101" s="32">
        <f t="shared" si="192"/>
        <v>0</v>
      </c>
      <c r="AL2101" s="32">
        <f t="shared" si="193"/>
        <v>0</v>
      </c>
      <c r="AM2101" s="32">
        <f t="shared" si="194"/>
        <v>0</v>
      </c>
      <c r="AN2101" s="32">
        <f t="shared" si="195"/>
        <v>0</v>
      </c>
      <c r="AO2101" s="32">
        <f t="shared" si="196"/>
        <v>0</v>
      </c>
      <c r="AP2101" s="32">
        <f t="shared" si="197"/>
        <v>0</v>
      </c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</row>
    <row r="2102" spans="37:60" ht="12.75">
      <c r="AK2102" s="32">
        <f t="shared" si="192"/>
        <v>0</v>
      </c>
      <c r="AL2102" s="32">
        <f t="shared" si="193"/>
        <v>0</v>
      </c>
      <c r="AM2102" s="32">
        <f t="shared" si="194"/>
        <v>0</v>
      </c>
      <c r="AN2102" s="32">
        <f t="shared" si="195"/>
        <v>0</v>
      </c>
      <c r="AO2102" s="32">
        <f t="shared" si="196"/>
        <v>0</v>
      </c>
      <c r="AP2102" s="32">
        <f t="shared" si="197"/>
        <v>0</v>
      </c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</row>
    <row r="2103" spans="37:60" ht="12.75">
      <c r="AK2103" s="32">
        <f t="shared" si="192"/>
        <v>0</v>
      </c>
      <c r="AL2103" s="32">
        <f t="shared" si="193"/>
        <v>0</v>
      </c>
      <c r="AM2103" s="32">
        <f t="shared" si="194"/>
        <v>0</v>
      </c>
      <c r="AN2103" s="32">
        <f t="shared" si="195"/>
        <v>0</v>
      </c>
      <c r="AO2103" s="32">
        <f t="shared" si="196"/>
        <v>0</v>
      </c>
      <c r="AP2103" s="32">
        <f t="shared" si="197"/>
        <v>0</v>
      </c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</row>
    <row r="2104" spans="37:60" ht="12.75">
      <c r="AK2104" s="32">
        <f t="shared" si="192"/>
        <v>0</v>
      </c>
      <c r="AL2104" s="32">
        <f t="shared" si="193"/>
        <v>0</v>
      </c>
      <c r="AM2104" s="32">
        <f t="shared" si="194"/>
        <v>0</v>
      </c>
      <c r="AN2104" s="32">
        <f t="shared" si="195"/>
        <v>0</v>
      </c>
      <c r="AO2104" s="32">
        <f t="shared" si="196"/>
        <v>0</v>
      </c>
      <c r="AP2104" s="32">
        <f t="shared" si="197"/>
        <v>0</v>
      </c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</row>
    <row r="2105" spans="37:60" ht="12.75">
      <c r="AK2105" s="32">
        <f t="shared" si="192"/>
        <v>0</v>
      </c>
      <c r="AL2105" s="32">
        <f t="shared" si="193"/>
        <v>0</v>
      </c>
      <c r="AM2105" s="32">
        <f t="shared" si="194"/>
        <v>0</v>
      </c>
      <c r="AN2105" s="32">
        <f t="shared" si="195"/>
        <v>0</v>
      </c>
      <c r="AO2105" s="32">
        <f t="shared" si="196"/>
        <v>0</v>
      </c>
      <c r="AP2105" s="32">
        <f t="shared" si="197"/>
        <v>0</v>
      </c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</row>
    <row r="2106" spans="37:60" ht="12.75">
      <c r="AK2106" s="32">
        <f t="shared" si="192"/>
        <v>0</v>
      </c>
      <c r="AL2106" s="32">
        <f t="shared" si="193"/>
        <v>0</v>
      </c>
      <c r="AM2106" s="32">
        <f t="shared" si="194"/>
        <v>0</v>
      </c>
      <c r="AN2106" s="32">
        <f t="shared" si="195"/>
        <v>0</v>
      </c>
      <c r="AO2106" s="32">
        <f t="shared" si="196"/>
        <v>0</v>
      </c>
      <c r="AP2106" s="32">
        <f t="shared" si="197"/>
        <v>0</v>
      </c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</row>
    <row r="2107" spans="37:60" ht="12.75">
      <c r="AK2107" s="32">
        <f t="shared" si="192"/>
        <v>0</v>
      </c>
      <c r="AL2107" s="32">
        <f t="shared" si="193"/>
        <v>0</v>
      </c>
      <c r="AM2107" s="32">
        <f t="shared" si="194"/>
        <v>0</v>
      </c>
      <c r="AN2107" s="32">
        <f t="shared" si="195"/>
        <v>0</v>
      </c>
      <c r="AO2107" s="32">
        <f t="shared" si="196"/>
        <v>0</v>
      </c>
      <c r="AP2107" s="32">
        <f t="shared" si="197"/>
        <v>0</v>
      </c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</row>
    <row r="2108" spans="37:60" ht="12.75">
      <c r="AK2108" s="32">
        <f t="shared" si="192"/>
        <v>0</v>
      </c>
      <c r="AL2108" s="32">
        <f t="shared" si="193"/>
        <v>0</v>
      </c>
      <c r="AM2108" s="32">
        <f t="shared" si="194"/>
        <v>0</v>
      </c>
      <c r="AN2108" s="32">
        <f t="shared" si="195"/>
        <v>0</v>
      </c>
      <c r="AO2108" s="32">
        <f t="shared" si="196"/>
        <v>0</v>
      </c>
      <c r="AP2108" s="32">
        <f t="shared" si="197"/>
        <v>0</v>
      </c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</row>
    <row r="2109" spans="37:60" ht="12.75">
      <c r="AK2109" s="32">
        <f t="shared" si="192"/>
        <v>0</v>
      </c>
      <c r="AL2109" s="32">
        <f t="shared" si="193"/>
        <v>0</v>
      </c>
      <c r="AM2109" s="32">
        <f t="shared" si="194"/>
        <v>0</v>
      </c>
      <c r="AN2109" s="32">
        <f t="shared" si="195"/>
        <v>0</v>
      </c>
      <c r="AO2109" s="32">
        <f t="shared" si="196"/>
        <v>0</v>
      </c>
      <c r="AP2109" s="32">
        <f t="shared" si="197"/>
        <v>0</v>
      </c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</row>
    <row r="2110" spans="37:60" ht="12.75">
      <c r="AK2110" s="32">
        <f t="shared" si="192"/>
        <v>0</v>
      </c>
      <c r="AL2110" s="32">
        <f t="shared" si="193"/>
        <v>0</v>
      </c>
      <c r="AM2110" s="32">
        <f t="shared" si="194"/>
        <v>0</v>
      </c>
      <c r="AN2110" s="32">
        <f t="shared" si="195"/>
        <v>0</v>
      </c>
      <c r="AO2110" s="32">
        <f t="shared" si="196"/>
        <v>0</v>
      </c>
      <c r="AP2110" s="32">
        <f t="shared" si="197"/>
        <v>0</v>
      </c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</row>
    <row r="2111" spans="37:60" ht="12.75">
      <c r="AK2111" s="32">
        <f t="shared" si="192"/>
        <v>0</v>
      </c>
      <c r="AL2111" s="32">
        <f t="shared" si="193"/>
        <v>0</v>
      </c>
      <c r="AM2111" s="32">
        <f t="shared" si="194"/>
        <v>0</v>
      </c>
      <c r="AN2111" s="32">
        <f t="shared" si="195"/>
        <v>0</v>
      </c>
      <c r="AO2111" s="32">
        <f t="shared" si="196"/>
        <v>0</v>
      </c>
      <c r="AP2111" s="32">
        <f t="shared" si="197"/>
        <v>0</v>
      </c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</row>
    <row r="2112" spans="37:60" ht="12.75">
      <c r="AK2112" s="32">
        <f t="shared" si="192"/>
        <v>0</v>
      </c>
      <c r="AL2112" s="32">
        <f t="shared" si="193"/>
        <v>0</v>
      </c>
      <c r="AM2112" s="32">
        <f t="shared" si="194"/>
        <v>0</v>
      </c>
      <c r="AN2112" s="32">
        <f t="shared" si="195"/>
        <v>0</v>
      </c>
      <c r="AO2112" s="32">
        <f t="shared" si="196"/>
        <v>0</v>
      </c>
      <c r="AP2112" s="32">
        <f t="shared" si="197"/>
        <v>0</v>
      </c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</row>
    <row r="2113" spans="37:60" ht="12.75">
      <c r="AK2113" s="32">
        <f t="shared" si="192"/>
        <v>0</v>
      </c>
      <c r="AL2113" s="32">
        <f t="shared" si="193"/>
        <v>0</v>
      </c>
      <c r="AM2113" s="32">
        <f t="shared" si="194"/>
        <v>0</v>
      </c>
      <c r="AN2113" s="32">
        <f t="shared" si="195"/>
        <v>0</v>
      </c>
      <c r="AO2113" s="32">
        <f t="shared" si="196"/>
        <v>0</v>
      </c>
      <c r="AP2113" s="32">
        <f t="shared" si="197"/>
        <v>0</v>
      </c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</row>
    <row r="2114" spans="37:60" ht="12.75">
      <c r="AK2114" s="32">
        <f t="shared" si="192"/>
        <v>0</v>
      </c>
      <c r="AL2114" s="32">
        <f t="shared" si="193"/>
        <v>0</v>
      </c>
      <c r="AM2114" s="32">
        <f t="shared" si="194"/>
        <v>0</v>
      </c>
      <c r="AN2114" s="32">
        <f t="shared" si="195"/>
        <v>0</v>
      </c>
      <c r="AO2114" s="32">
        <f t="shared" si="196"/>
        <v>0</v>
      </c>
      <c r="AP2114" s="32">
        <f t="shared" si="197"/>
        <v>0</v>
      </c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</row>
    <row r="2115" spans="37:60" ht="12.75">
      <c r="AK2115" s="32">
        <f t="shared" si="192"/>
        <v>0</v>
      </c>
      <c r="AL2115" s="32">
        <f t="shared" si="193"/>
        <v>0</v>
      </c>
      <c r="AM2115" s="32">
        <f t="shared" si="194"/>
        <v>0</v>
      </c>
      <c r="AN2115" s="32">
        <f t="shared" si="195"/>
        <v>0</v>
      </c>
      <c r="AO2115" s="32">
        <f t="shared" si="196"/>
        <v>0</v>
      </c>
      <c r="AP2115" s="32">
        <f t="shared" si="197"/>
        <v>0</v>
      </c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</row>
    <row r="2116" spans="37:60" ht="12.75">
      <c r="AK2116" s="32">
        <f aca="true" t="shared" si="198" ref="AK2116:AK2179">O2116-N2116</f>
        <v>0</v>
      </c>
      <c r="AL2116" s="32">
        <f aca="true" t="shared" si="199" ref="AL2116:AL2179">Q2116-P2116</f>
        <v>0</v>
      </c>
      <c r="AM2116" s="32">
        <f aca="true" t="shared" si="200" ref="AM2116:AM2179">S2116-R2116</f>
        <v>0</v>
      </c>
      <c r="AN2116" s="32">
        <f aca="true" t="shared" si="201" ref="AN2116:AN2179">U2116-T2116</f>
        <v>0</v>
      </c>
      <c r="AO2116" s="32">
        <f aca="true" t="shared" si="202" ref="AO2116:AO2179">W2116-V2116</f>
        <v>0</v>
      </c>
      <c r="AP2116" s="32">
        <f aca="true" t="shared" si="203" ref="AP2116:AP2179">Y2116-X2116</f>
        <v>0</v>
      </c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</row>
    <row r="2117" spans="37:60" ht="12.75">
      <c r="AK2117" s="32">
        <f t="shared" si="198"/>
        <v>0</v>
      </c>
      <c r="AL2117" s="32">
        <f t="shared" si="199"/>
        <v>0</v>
      </c>
      <c r="AM2117" s="32">
        <f t="shared" si="200"/>
        <v>0</v>
      </c>
      <c r="AN2117" s="32">
        <f t="shared" si="201"/>
        <v>0</v>
      </c>
      <c r="AO2117" s="32">
        <f t="shared" si="202"/>
        <v>0</v>
      </c>
      <c r="AP2117" s="32">
        <f t="shared" si="203"/>
        <v>0</v>
      </c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</row>
    <row r="2118" spans="37:60" ht="12.75">
      <c r="AK2118" s="32">
        <f t="shared" si="198"/>
        <v>0</v>
      </c>
      <c r="AL2118" s="32">
        <f t="shared" si="199"/>
        <v>0</v>
      </c>
      <c r="AM2118" s="32">
        <f t="shared" si="200"/>
        <v>0</v>
      </c>
      <c r="AN2118" s="32">
        <f t="shared" si="201"/>
        <v>0</v>
      </c>
      <c r="AO2118" s="32">
        <f t="shared" si="202"/>
        <v>0</v>
      </c>
      <c r="AP2118" s="32">
        <f t="shared" si="203"/>
        <v>0</v>
      </c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</row>
    <row r="2119" spans="37:60" ht="12.75">
      <c r="AK2119" s="32">
        <f t="shared" si="198"/>
        <v>0</v>
      </c>
      <c r="AL2119" s="32">
        <f t="shared" si="199"/>
        <v>0</v>
      </c>
      <c r="AM2119" s="32">
        <f t="shared" si="200"/>
        <v>0</v>
      </c>
      <c r="AN2119" s="32">
        <f t="shared" si="201"/>
        <v>0</v>
      </c>
      <c r="AO2119" s="32">
        <f t="shared" si="202"/>
        <v>0</v>
      </c>
      <c r="AP2119" s="32">
        <f t="shared" si="203"/>
        <v>0</v>
      </c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</row>
    <row r="2120" spans="37:60" ht="12.75">
      <c r="AK2120" s="32">
        <f t="shared" si="198"/>
        <v>0</v>
      </c>
      <c r="AL2120" s="32">
        <f t="shared" si="199"/>
        <v>0</v>
      </c>
      <c r="AM2120" s="32">
        <f t="shared" si="200"/>
        <v>0</v>
      </c>
      <c r="AN2120" s="32">
        <f t="shared" si="201"/>
        <v>0</v>
      </c>
      <c r="AO2120" s="32">
        <f t="shared" si="202"/>
        <v>0</v>
      </c>
      <c r="AP2120" s="32">
        <f t="shared" si="203"/>
        <v>0</v>
      </c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</row>
    <row r="2121" spans="37:60" ht="12.75">
      <c r="AK2121" s="32">
        <f t="shared" si="198"/>
        <v>0</v>
      </c>
      <c r="AL2121" s="32">
        <f t="shared" si="199"/>
        <v>0</v>
      </c>
      <c r="AM2121" s="32">
        <f t="shared" si="200"/>
        <v>0</v>
      </c>
      <c r="AN2121" s="32">
        <f t="shared" si="201"/>
        <v>0</v>
      </c>
      <c r="AO2121" s="32">
        <f t="shared" si="202"/>
        <v>0</v>
      </c>
      <c r="AP2121" s="32">
        <f t="shared" si="203"/>
        <v>0</v>
      </c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</row>
    <row r="2122" spans="37:60" ht="12.75">
      <c r="AK2122" s="32">
        <f t="shared" si="198"/>
        <v>0</v>
      </c>
      <c r="AL2122" s="32">
        <f t="shared" si="199"/>
        <v>0</v>
      </c>
      <c r="AM2122" s="32">
        <f t="shared" si="200"/>
        <v>0</v>
      </c>
      <c r="AN2122" s="32">
        <f t="shared" si="201"/>
        <v>0</v>
      </c>
      <c r="AO2122" s="32">
        <f t="shared" si="202"/>
        <v>0</v>
      </c>
      <c r="AP2122" s="32">
        <f t="shared" si="203"/>
        <v>0</v>
      </c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</row>
    <row r="2123" spans="37:60" ht="12.75">
      <c r="AK2123" s="32">
        <f t="shared" si="198"/>
        <v>0</v>
      </c>
      <c r="AL2123" s="32">
        <f t="shared" si="199"/>
        <v>0</v>
      </c>
      <c r="AM2123" s="32">
        <f t="shared" si="200"/>
        <v>0</v>
      </c>
      <c r="AN2123" s="32">
        <f t="shared" si="201"/>
        <v>0</v>
      </c>
      <c r="AO2123" s="32">
        <f t="shared" si="202"/>
        <v>0</v>
      </c>
      <c r="AP2123" s="32">
        <f t="shared" si="203"/>
        <v>0</v>
      </c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</row>
    <row r="2124" spans="37:60" ht="12.75">
      <c r="AK2124" s="32">
        <f t="shared" si="198"/>
        <v>0</v>
      </c>
      <c r="AL2124" s="32">
        <f t="shared" si="199"/>
        <v>0</v>
      </c>
      <c r="AM2124" s="32">
        <f t="shared" si="200"/>
        <v>0</v>
      </c>
      <c r="AN2124" s="32">
        <f t="shared" si="201"/>
        <v>0</v>
      </c>
      <c r="AO2124" s="32">
        <f t="shared" si="202"/>
        <v>0</v>
      </c>
      <c r="AP2124" s="32">
        <f t="shared" si="203"/>
        <v>0</v>
      </c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</row>
    <row r="2125" spans="37:60" ht="12.75">
      <c r="AK2125" s="32">
        <f t="shared" si="198"/>
        <v>0</v>
      </c>
      <c r="AL2125" s="32">
        <f t="shared" si="199"/>
        <v>0</v>
      </c>
      <c r="AM2125" s="32">
        <f t="shared" si="200"/>
        <v>0</v>
      </c>
      <c r="AN2125" s="32">
        <f t="shared" si="201"/>
        <v>0</v>
      </c>
      <c r="AO2125" s="32">
        <f t="shared" si="202"/>
        <v>0</v>
      </c>
      <c r="AP2125" s="32">
        <f t="shared" si="203"/>
        <v>0</v>
      </c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</row>
    <row r="2126" spans="37:60" ht="12.75">
      <c r="AK2126" s="32">
        <f t="shared" si="198"/>
        <v>0</v>
      </c>
      <c r="AL2126" s="32">
        <f t="shared" si="199"/>
        <v>0</v>
      </c>
      <c r="AM2126" s="32">
        <f t="shared" si="200"/>
        <v>0</v>
      </c>
      <c r="AN2126" s="32">
        <f t="shared" si="201"/>
        <v>0</v>
      </c>
      <c r="AO2126" s="32">
        <f t="shared" si="202"/>
        <v>0</v>
      </c>
      <c r="AP2126" s="32">
        <f t="shared" si="203"/>
        <v>0</v>
      </c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</row>
    <row r="2127" spans="37:60" ht="12.75">
      <c r="AK2127" s="32">
        <f t="shared" si="198"/>
        <v>0</v>
      </c>
      <c r="AL2127" s="32">
        <f t="shared" si="199"/>
        <v>0</v>
      </c>
      <c r="AM2127" s="32">
        <f t="shared" si="200"/>
        <v>0</v>
      </c>
      <c r="AN2127" s="32">
        <f t="shared" si="201"/>
        <v>0</v>
      </c>
      <c r="AO2127" s="32">
        <f t="shared" si="202"/>
        <v>0</v>
      </c>
      <c r="AP2127" s="32">
        <f t="shared" si="203"/>
        <v>0</v>
      </c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</row>
    <row r="2128" spans="37:60" ht="12.75">
      <c r="AK2128" s="32">
        <f t="shared" si="198"/>
        <v>0</v>
      </c>
      <c r="AL2128" s="32">
        <f t="shared" si="199"/>
        <v>0</v>
      </c>
      <c r="AM2128" s="32">
        <f t="shared" si="200"/>
        <v>0</v>
      </c>
      <c r="AN2128" s="32">
        <f t="shared" si="201"/>
        <v>0</v>
      </c>
      <c r="AO2128" s="32">
        <f t="shared" si="202"/>
        <v>0</v>
      </c>
      <c r="AP2128" s="32">
        <f t="shared" si="203"/>
        <v>0</v>
      </c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</row>
    <row r="2129" spans="37:60" ht="12.75">
      <c r="AK2129" s="32">
        <f t="shared" si="198"/>
        <v>0</v>
      </c>
      <c r="AL2129" s="32">
        <f t="shared" si="199"/>
        <v>0</v>
      </c>
      <c r="AM2129" s="32">
        <f t="shared" si="200"/>
        <v>0</v>
      </c>
      <c r="AN2129" s="32">
        <f t="shared" si="201"/>
        <v>0</v>
      </c>
      <c r="AO2129" s="32">
        <f t="shared" si="202"/>
        <v>0</v>
      </c>
      <c r="AP2129" s="32">
        <f t="shared" si="203"/>
        <v>0</v>
      </c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</row>
    <row r="2130" spans="37:60" ht="12.75">
      <c r="AK2130" s="32">
        <f t="shared" si="198"/>
        <v>0</v>
      </c>
      <c r="AL2130" s="32">
        <f t="shared" si="199"/>
        <v>0</v>
      </c>
      <c r="AM2130" s="32">
        <f t="shared" si="200"/>
        <v>0</v>
      </c>
      <c r="AN2130" s="32">
        <f t="shared" si="201"/>
        <v>0</v>
      </c>
      <c r="AO2130" s="32">
        <f t="shared" si="202"/>
        <v>0</v>
      </c>
      <c r="AP2130" s="32">
        <f t="shared" si="203"/>
        <v>0</v>
      </c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</row>
    <row r="2131" spans="37:60" ht="12.75">
      <c r="AK2131" s="32">
        <f t="shared" si="198"/>
        <v>0</v>
      </c>
      <c r="AL2131" s="32">
        <f t="shared" si="199"/>
        <v>0</v>
      </c>
      <c r="AM2131" s="32">
        <f t="shared" si="200"/>
        <v>0</v>
      </c>
      <c r="AN2131" s="32">
        <f t="shared" si="201"/>
        <v>0</v>
      </c>
      <c r="AO2131" s="32">
        <f t="shared" si="202"/>
        <v>0</v>
      </c>
      <c r="AP2131" s="32">
        <f t="shared" si="203"/>
        <v>0</v>
      </c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</row>
    <row r="2132" spans="37:60" ht="12.75">
      <c r="AK2132" s="32">
        <f t="shared" si="198"/>
        <v>0</v>
      </c>
      <c r="AL2132" s="32">
        <f t="shared" si="199"/>
        <v>0</v>
      </c>
      <c r="AM2132" s="32">
        <f t="shared" si="200"/>
        <v>0</v>
      </c>
      <c r="AN2132" s="32">
        <f t="shared" si="201"/>
        <v>0</v>
      </c>
      <c r="AO2132" s="32">
        <f t="shared" si="202"/>
        <v>0</v>
      </c>
      <c r="AP2132" s="32">
        <f t="shared" si="203"/>
        <v>0</v>
      </c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</row>
    <row r="2133" spans="37:60" ht="12.75">
      <c r="AK2133" s="32">
        <f t="shared" si="198"/>
        <v>0</v>
      </c>
      <c r="AL2133" s="32">
        <f t="shared" si="199"/>
        <v>0</v>
      </c>
      <c r="AM2133" s="32">
        <f t="shared" si="200"/>
        <v>0</v>
      </c>
      <c r="AN2133" s="32">
        <f t="shared" si="201"/>
        <v>0</v>
      </c>
      <c r="AO2133" s="32">
        <f t="shared" si="202"/>
        <v>0</v>
      </c>
      <c r="AP2133" s="32">
        <f t="shared" si="203"/>
        <v>0</v>
      </c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</row>
    <row r="2134" spans="37:60" ht="12.75">
      <c r="AK2134" s="32">
        <f t="shared" si="198"/>
        <v>0</v>
      </c>
      <c r="AL2134" s="32">
        <f t="shared" si="199"/>
        <v>0</v>
      </c>
      <c r="AM2134" s="32">
        <f t="shared" si="200"/>
        <v>0</v>
      </c>
      <c r="AN2134" s="32">
        <f t="shared" si="201"/>
        <v>0</v>
      </c>
      <c r="AO2134" s="32">
        <f t="shared" si="202"/>
        <v>0</v>
      </c>
      <c r="AP2134" s="32">
        <f t="shared" si="203"/>
        <v>0</v>
      </c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</row>
    <row r="2135" spans="37:60" ht="12.75">
      <c r="AK2135" s="32">
        <f t="shared" si="198"/>
        <v>0</v>
      </c>
      <c r="AL2135" s="32">
        <f t="shared" si="199"/>
        <v>0</v>
      </c>
      <c r="AM2135" s="32">
        <f t="shared" si="200"/>
        <v>0</v>
      </c>
      <c r="AN2135" s="32">
        <f t="shared" si="201"/>
        <v>0</v>
      </c>
      <c r="AO2135" s="32">
        <f t="shared" si="202"/>
        <v>0</v>
      </c>
      <c r="AP2135" s="32">
        <f t="shared" si="203"/>
        <v>0</v>
      </c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</row>
    <row r="2136" spans="37:60" ht="12.75">
      <c r="AK2136" s="32">
        <f t="shared" si="198"/>
        <v>0</v>
      </c>
      <c r="AL2136" s="32">
        <f t="shared" si="199"/>
        <v>0</v>
      </c>
      <c r="AM2136" s="32">
        <f t="shared" si="200"/>
        <v>0</v>
      </c>
      <c r="AN2136" s="32">
        <f t="shared" si="201"/>
        <v>0</v>
      </c>
      <c r="AO2136" s="32">
        <f t="shared" si="202"/>
        <v>0</v>
      </c>
      <c r="AP2136" s="32">
        <f t="shared" si="203"/>
        <v>0</v>
      </c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</row>
    <row r="2137" spans="37:60" ht="12.75">
      <c r="AK2137" s="32">
        <f t="shared" si="198"/>
        <v>0</v>
      </c>
      <c r="AL2137" s="32">
        <f t="shared" si="199"/>
        <v>0</v>
      </c>
      <c r="AM2137" s="32">
        <f t="shared" si="200"/>
        <v>0</v>
      </c>
      <c r="AN2137" s="32">
        <f t="shared" si="201"/>
        <v>0</v>
      </c>
      <c r="AO2137" s="32">
        <f t="shared" si="202"/>
        <v>0</v>
      </c>
      <c r="AP2137" s="32">
        <f t="shared" si="203"/>
        <v>0</v>
      </c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</row>
    <row r="2138" spans="37:60" ht="12.75">
      <c r="AK2138" s="32">
        <f t="shared" si="198"/>
        <v>0</v>
      </c>
      <c r="AL2138" s="32">
        <f t="shared" si="199"/>
        <v>0</v>
      </c>
      <c r="AM2138" s="32">
        <f t="shared" si="200"/>
        <v>0</v>
      </c>
      <c r="AN2138" s="32">
        <f t="shared" si="201"/>
        <v>0</v>
      </c>
      <c r="AO2138" s="32">
        <f t="shared" si="202"/>
        <v>0</v>
      </c>
      <c r="AP2138" s="32">
        <f t="shared" si="203"/>
        <v>0</v>
      </c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</row>
    <row r="2139" spans="37:60" ht="12.75">
      <c r="AK2139" s="32">
        <f t="shared" si="198"/>
        <v>0</v>
      </c>
      <c r="AL2139" s="32">
        <f t="shared" si="199"/>
        <v>0</v>
      </c>
      <c r="AM2139" s="32">
        <f t="shared" si="200"/>
        <v>0</v>
      </c>
      <c r="AN2139" s="32">
        <f t="shared" si="201"/>
        <v>0</v>
      </c>
      <c r="AO2139" s="32">
        <f t="shared" si="202"/>
        <v>0</v>
      </c>
      <c r="AP2139" s="32">
        <f t="shared" si="203"/>
        <v>0</v>
      </c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</row>
    <row r="2140" spans="37:60" ht="12.75">
      <c r="AK2140" s="32">
        <f t="shared" si="198"/>
        <v>0</v>
      </c>
      <c r="AL2140" s="32">
        <f t="shared" si="199"/>
        <v>0</v>
      </c>
      <c r="AM2140" s="32">
        <f t="shared" si="200"/>
        <v>0</v>
      </c>
      <c r="AN2140" s="32">
        <f t="shared" si="201"/>
        <v>0</v>
      </c>
      <c r="AO2140" s="32">
        <f t="shared" si="202"/>
        <v>0</v>
      </c>
      <c r="AP2140" s="32">
        <f t="shared" si="203"/>
        <v>0</v>
      </c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</row>
    <row r="2141" spans="37:60" ht="12.75">
      <c r="AK2141" s="32">
        <f t="shared" si="198"/>
        <v>0</v>
      </c>
      <c r="AL2141" s="32">
        <f t="shared" si="199"/>
        <v>0</v>
      </c>
      <c r="AM2141" s="32">
        <f t="shared" si="200"/>
        <v>0</v>
      </c>
      <c r="AN2141" s="32">
        <f t="shared" si="201"/>
        <v>0</v>
      </c>
      <c r="AO2141" s="32">
        <f t="shared" si="202"/>
        <v>0</v>
      </c>
      <c r="AP2141" s="32">
        <f t="shared" si="203"/>
        <v>0</v>
      </c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</row>
    <row r="2142" spans="37:60" ht="12.75">
      <c r="AK2142" s="32">
        <f t="shared" si="198"/>
        <v>0</v>
      </c>
      <c r="AL2142" s="32">
        <f t="shared" si="199"/>
        <v>0</v>
      </c>
      <c r="AM2142" s="32">
        <f t="shared" si="200"/>
        <v>0</v>
      </c>
      <c r="AN2142" s="32">
        <f t="shared" si="201"/>
        <v>0</v>
      </c>
      <c r="AO2142" s="32">
        <f t="shared" si="202"/>
        <v>0</v>
      </c>
      <c r="AP2142" s="32">
        <f t="shared" si="203"/>
        <v>0</v>
      </c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</row>
    <row r="2143" spans="37:60" ht="12.75">
      <c r="AK2143" s="32">
        <f t="shared" si="198"/>
        <v>0</v>
      </c>
      <c r="AL2143" s="32">
        <f t="shared" si="199"/>
        <v>0</v>
      </c>
      <c r="AM2143" s="32">
        <f t="shared" si="200"/>
        <v>0</v>
      </c>
      <c r="AN2143" s="32">
        <f t="shared" si="201"/>
        <v>0</v>
      </c>
      <c r="AO2143" s="32">
        <f t="shared" si="202"/>
        <v>0</v>
      </c>
      <c r="AP2143" s="32">
        <f t="shared" si="203"/>
        <v>0</v>
      </c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</row>
    <row r="2144" spans="37:60" ht="12.75">
      <c r="AK2144" s="32">
        <f t="shared" si="198"/>
        <v>0</v>
      </c>
      <c r="AL2144" s="32">
        <f t="shared" si="199"/>
        <v>0</v>
      </c>
      <c r="AM2144" s="32">
        <f t="shared" si="200"/>
        <v>0</v>
      </c>
      <c r="AN2144" s="32">
        <f t="shared" si="201"/>
        <v>0</v>
      </c>
      <c r="AO2144" s="32">
        <f t="shared" si="202"/>
        <v>0</v>
      </c>
      <c r="AP2144" s="32">
        <f t="shared" si="203"/>
        <v>0</v>
      </c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</row>
    <row r="2145" spans="37:60" ht="12.75">
      <c r="AK2145" s="32">
        <f t="shared" si="198"/>
        <v>0</v>
      </c>
      <c r="AL2145" s="32">
        <f t="shared" si="199"/>
        <v>0</v>
      </c>
      <c r="AM2145" s="32">
        <f t="shared" si="200"/>
        <v>0</v>
      </c>
      <c r="AN2145" s="32">
        <f t="shared" si="201"/>
        <v>0</v>
      </c>
      <c r="AO2145" s="32">
        <f t="shared" si="202"/>
        <v>0</v>
      </c>
      <c r="AP2145" s="32">
        <f t="shared" si="203"/>
        <v>0</v>
      </c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</row>
    <row r="2146" spans="37:60" ht="12.75">
      <c r="AK2146" s="32">
        <f t="shared" si="198"/>
        <v>0</v>
      </c>
      <c r="AL2146" s="32">
        <f t="shared" si="199"/>
        <v>0</v>
      </c>
      <c r="AM2146" s="32">
        <f t="shared" si="200"/>
        <v>0</v>
      </c>
      <c r="AN2146" s="32">
        <f t="shared" si="201"/>
        <v>0</v>
      </c>
      <c r="AO2146" s="32">
        <f t="shared" si="202"/>
        <v>0</v>
      </c>
      <c r="AP2146" s="32">
        <f t="shared" si="203"/>
        <v>0</v>
      </c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</row>
    <row r="2147" spans="37:60" ht="12.75">
      <c r="AK2147" s="32">
        <f t="shared" si="198"/>
        <v>0</v>
      </c>
      <c r="AL2147" s="32">
        <f t="shared" si="199"/>
        <v>0</v>
      </c>
      <c r="AM2147" s="32">
        <f t="shared" si="200"/>
        <v>0</v>
      </c>
      <c r="AN2147" s="32">
        <f t="shared" si="201"/>
        <v>0</v>
      </c>
      <c r="AO2147" s="32">
        <f t="shared" si="202"/>
        <v>0</v>
      </c>
      <c r="AP2147" s="32">
        <f t="shared" si="203"/>
        <v>0</v>
      </c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</row>
    <row r="2148" spans="37:60" ht="12.75">
      <c r="AK2148" s="32">
        <f t="shared" si="198"/>
        <v>0</v>
      </c>
      <c r="AL2148" s="32">
        <f t="shared" si="199"/>
        <v>0</v>
      </c>
      <c r="AM2148" s="32">
        <f t="shared" si="200"/>
        <v>0</v>
      </c>
      <c r="AN2148" s="32">
        <f t="shared" si="201"/>
        <v>0</v>
      </c>
      <c r="AO2148" s="32">
        <f t="shared" si="202"/>
        <v>0</v>
      </c>
      <c r="AP2148" s="32">
        <f t="shared" si="203"/>
        <v>0</v>
      </c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</row>
    <row r="2149" spans="37:60" ht="12.75">
      <c r="AK2149" s="32">
        <f t="shared" si="198"/>
        <v>0</v>
      </c>
      <c r="AL2149" s="32">
        <f t="shared" si="199"/>
        <v>0</v>
      </c>
      <c r="AM2149" s="32">
        <f t="shared" si="200"/>
        <v>0</v>
      </c>
      <c r="AN2149" s="32">
        <f t="shared" si="201"/>
        <v>0</v>
      </c>
      <c r="AO2149" s="32">
        <f t="shared" si="202"/>
        <v>0</v>
      </c>
      <c r="AP2149" s="32">
        <f t="shared" si="203"/>
        <v>0</v>
      </c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</row>
    <row r="2150" spans="37:60" ht="12.75">
      <c r="AK2150" s="32">
        <f t="shared" si="198"/>
        <v>0</v>
      </c>
      <c r="AL2150" s="32">
        <f t="shared" si="199"/>
        <v>0</v>
      </c>
      <c r="AM2150" s="32">
        <f t="shared" si="200"/>
        <v>0</v>
      </c>
      <c r="AN2150" s="32">
        <f t="shared" si="201"/>
        <v>0</v>
      </c>
      <c r="AO2150" s="32">
        <f t="shared" si="202"/>
        <v>0</v>
      </c>
      <c r="AP2150" s="32">
        <f t="shared" si="203"/>
        <v>0</v>
      </c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</row>
    <row r="2151" spans="37:60" ht="12.75">
      <c r="AK2151" s="32">
        <f t="shared" si="198"/>
        <v>0</v>
      </c>
      <c r="AL2151" s="32">
        <f t="shared" si="199"/>
        <v>0</v>
      </c>
      <c r="AM2151" s="32">
        <f t="shared" si="200"/>
        <v>0</v>
      </c>
      <c r="AN2151" s="32">
        <f t="shared" si="201"/>
        <v>0</v>
      </c>
      <c r="AO2151" s="32">
        <f t="shared" si="202"/>
        <v>0</v>
      </c>
      <c r="AP2151" s="32">
        <f t="shared" si="203"/>
        <v>0</v>
      </c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</row>
    <row r="2152" spans="37:60" ht="12.75">
      <c r="AK2152" s="32">
        <f t="shared" si="198"/>
        <v>0</v>
      </c>
      <c r="AL2152" s="32">
        <f t="shared" si="199"/>
        <v>0</v>
      </c>
      <c r="AM2152" s="32">
        <f t="shared" si="200"/>
        <v>0</v>
      </c>
      <c r="AN2152" s="32">
        <f t="shared" si="201"/>
        <v>0</v>
      </c>
      <c r="AO2152" s="32">
        <f t="shared" si="202"/>
        <v>0</v>
      </c>
      <c r="AP2152" s="32">
        <f t="shared" si="203"/>
        <v>0</v>
      </c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</row>
    <row r="2153" spans="37:60" ht="12.75">
      <c r="AK2153" s="32">
        <f t="shared" si="198"/>
        <v>0</v>
      </c>
      <c r="AL2153" s="32">
        <f t="shared" si="199"/>
        <v>0</v>
      </c>
      <c r="AM2153" s="32">
        <f t="shared" si="200"/>
        <v>0</v>
      </c>
      <c r="AN2153" s="32">
        <f t="shared" si="201"/>
        <v>0</v>
      </c>
      <c r="AO2153" s="32">
        <f t="shared" si="202"/>
        <v>0</v>
      </c>
      <c r="AP2153" s="32">
        <f t="shared" si="203"/>
        <v>0</v>
      </c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</row>
    <row r="2154" spans="37:60" ht="12.75">
      <c r="AK2154" s="32">
        <f t="shared" si="198"/>
        <v>0</v>
      </c>
      <c r="AL2154" s="32">
        <f t="shared" si="199"/>
        <v>0</v>
      </c>
      <c r="AM2154" s="32">
        <f t="shared" si="200"/>
        <v>0</v>
      </c>
      <c r="AN2154" s="32">
        <f t="shared" si="201"/>
        <v>0</v>
      </c>
      <c r="AO2154" s="32">
        <f t="shared" si="202"/>
        <v>0</v>
      </c>
      <c r="AP2154" s="32">
        <f t="shared" si="203"/>
        <v>0</v>
      </c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</row>
    <row r="2155" spans="37:60" ht="12.75">
      <c r="AK2155" s="32">
        <f t="shared" si="198"/>
        <v>0</v>
      </c>
      <c r="AL2155" s="32">
        <f t="shared" si="199"/>
        <v>0</v>
      </c>
      <c r="AM2155" s="32">
        <f t="shared" si="200"/>
        <v>0</v>
      </c>
      <c r="AN2155" s="32">
        <f t="shared" si="201"/>
        <v>0</v>
      </c>
      <c r="AO2155" s="32">
        <f t="shared" si="202"/>
        <v>0</v>
      </c>
      <c r="AP2155" s="32">
        <f t="shared" si="203"/>
        <v>0</v>
      </c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</row>
    <row r="2156" spans="37:60" ht="12.75">
      <c r="AK2156" s="32">
        <f t="shared" si="198"/>
        <v>0</v>
      </c>
      <c r="AL2156" s="32">
        <f t="shared" si="199"/>
        <v>0</v>
      </c>
      <c r="AM2156" s="32">
        <f t="shared" si="200"/>
        <v>0</v>
      </c>
      <c r="AN2156" s="32">
        <f t="shared" si="201"/>
        <v>0</v>
      </c>
      <c r="AO2156" s="32">
        <f t="shared" si="202"/>
        <v>0</v>
      </c>
      <c r="AP2156" s="32">
        <f t="shared" si="203"/>
        <v>0</v>
      </c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</row>
    <row r="2157" spans="37:60" ht="12.75">
      <c r="AK2157" s="32">
        <f t="shared" si="198"/>
        <v>0</v>
      </c>
      <c r="AL2157" s="32">
        <f t="shared" si="199"/>
        <v>0</v>
      </c>
      <c r="AM2157" s="32">
        <f t="shared" si="200"/>
        <v>0</v>
      </c>
      <c r="AN2157" s="32">
        <f t="shared" si="201"/>
        <v>0</v>
      </c>
      <c r="AO2157" s="32">
        <f t="shared" si="202"/>
        <v>0</v>
      </c>
      <c r="AP2157" s="32">
        <f t="shared" si="203"/>
        <v>0</v>
      </c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</row>
    <row r="2158" spans="37:60" ht="12.75">
      <c r="AK2158" s="32">
        <f t="shared" si="198"/>
        <v>0</v>
      </c>
      <c r="AL2158" s="32">
        <f t="shared" si="199"/>
        <v>0</v>
      </c>
      <c r="AM2158" s="32">
        <f t="shared" si="200"/>
        <v>0</v>
      </c>
      <c r="AN2158" s="32">
        <f t="shared" si="201"/>
        <v>0</v>
      </c>
      <c r="AO2158" s="32">
        <f t="shared" si="202"/>
        <v>0</v>
      </c>
      <c r="AP2158" s="32">
        <f t="shared" si="203"/>
        <v>0</v>
      </c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</row>
    <row r="2159" spans="37:60" ht="12.75">
      <c r="AK2159" s="32">
        <f t="shared" si="198"/>
        <v>0</v>
      </c>
      <c r="AL2159" s="32">
        <f t="shared" si="199"/>
        <v>0</v>
      </c>
      <c r="AM2159" s="32">
        <f t="shared" si="200"/>
        <v>0</v>
      </c>
      <c r="AN2159" s="32">
        <f t="shared" si="201"/>
        <v>0</v>
      </c>
      <c r="AO2159" s="32">
        <f t="shared" si="202"/>
        <v>0</v>
      </c>
      <c r="AP2159" s="32">
        <f t="shared" si="203"/>
        <v>0</v>
      </c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</row>
    <row r="2160" spans="37:60" ht="12.75">
      <c r="AK2160" s="32">
        <f t="shared" si="198"/>
        <v>0</v>
      </c>
      <c r="AL2160" s="32">
        <f t="shared" si="199"/>
        <v>0</v>
      </c>
      <c r="AM2160" s="32">
        <f t="shared" si="200"/>
        <v>0</v>
      </c>
      <c r="AN2160" s="32">
        <f t="shared" si="201"/>
        <v>0</v>
      </c>
      <c r="AO2160" s="32">
        <f t="shared" si="202"/>
        <v>0</v>
      </c>
      <c r="AP2160" s="32">
        <f t="shared" si="203"/>
        <v>0</v>
      </c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</row>
    <row r="2161" spans="37:60" ht="12.75">
      <c r="AK2161" s="32">
        <f t="shared" si="198"/>
        <v>0</v>
      </c>
      <c r="AL2161" s="32">
        <f t="shared" si="199"/>
        <v>0</v>
      </c>
      <c r="AM2161" s="32">
        <f t="shared" si="200"/>
        <v>0</v>
      </c>
      <c r="AN2161" s="32">
        <f t="shared" si="201"/>
        <v>0</v>
      </c>
      <c r="AO2161" s="32">
        <f t="shared" si="202"/>
        <v>0</v>
      </c>
      <c r="AP2161" s="32">
        <f t="shared" si="203"/>
        <v>0</v>
      </c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</row>
    <row r="2162" spans="37:60" ht="12.75">
      <c r="AK2162" s="32">
        <f t="shared" si="198"/>
        <v>0</v>
      </c>
      <c r="AL2162" s="32">
        <f t="shared" si="199"/>
        <v>0</v>
      </c>
      <c r="AM2162" s="32">
        <f t="shared" si="200"/>
        <v>0</v>
      </c>
      <c r="AN2162" s="32">
        <f t="shared" si="201"/>
        <v>0</v>
      </c>
      <c r="AO2162" s="32">
        <f t="shared" si="202"/>
        <v>0</v>
      </c>
      <c r="AP2162" s="32">
        <f t="shared" si="203"/>
        <v>0</v>
      </c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</row>
    <row r="2163" spans="37:60" ht="12.75">
      <c r="AK2163" s="32">
        <f t="shared" si="198"/>
        <v>0</v>
      </c>
      <c r="AL2163" s="32">
        <f t="shared" si="199"/>
        <v>0</v>
      </c>
      <c r="AM2163" s="32">
        <f t="shared" si="200"/>
        <v>0</v>
      </c>
      <c r="AN2163" s="32">
        <f t="shared" si="201"/>
        <v>0</v>
      </c>
      <c r="AO2163" s="32">
        <f t="shared" si="202"/>
        <v>0</v>
      </c>
      <c r="AP2163" s="32">
        <f t="shared" si="203"/>
        <v>0</v>
      </c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</row>
    <row r="2164" spans="37:60" ht="12.75">
      <c r="AK2164" s="32">
        <f t="shared" si="198"/>
        <v>0</v>
      </c>
      <c r="AL2164" s="32">
        <f t="shared" si="199"/>
        <v>0</v>
      </c>
      <c r="AM2164" s="32">
        <f t="shared" si="200"/>
        <v>0</v>
      </c>
      <c r="AN2164" s="32">
        <f t="shared" si="201"/>
        <v>0</v>
      </c>
      <c r="AO2164" s="32">
        <f t="shared" si="202"/>
        <v>0</v>
      </c>
      <c r="AP2164" s="32">
        <f t="shared" si="203"/>
        <v>0</v>
      </c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</row>
    <row r="2165" spans="37:60" ht="12.75">
      <c r="AK2165" s="32">
        <f t="shared" si="198"/>
        <v>0</v>
      </c>
      <c r="AL2165" s="32">
        <f t="shared" si="199"/>
        <v>0</v>
      </c>
      <c r="AM2165" s="32">
        <f t="shared" si="200"/>
        <v>0</v>
      </c>
      <c r="AN2165" s="32">
        <f t="shared" si="201"/>
        <v>0</v>
      </c>
      <c r="AO2165" s="32">
        <f t="shared" si="202"/>
        <v>0</v>
      </c>
      <c r="AP2165" s="32">
        <f t="shared" si="203"/>
        <v>0</v>
      </c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</row>
    <row r="2166" spans="37:60" ht="12.75">
      <c r="AK2166" s="32">
        <f t="shared" si="198"/>
        <v>0</v>
      </c>
      <c r="AL2166" s="32">
        <f t="shared" si="199"/>
        <v>0</v>
      </c>
      <c r="AM2166" s="32">
        <f t="shared" si="200"/>
        <v>0</v>
      </c>
      <c r="AN2166" s="32">
        <f t="shared" si="201"/>
        <v>0</v>
      </c>
      <c r="AO2166" s="32">
        <f t="shared" si="202"/>
        <v>0</v>
      </c>
      <c r="AP2166" s="32">
        <f t="shared" si="203"/>
        <v>0</v>
      </c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</row>
    <row r="2167" spans="37:60" ht="12.75">
      <c r="AK2167" s="32">
        <f t="shared" si="198"/>
        <v>0</v>
      </c>
      <c r="AL2167" s="32">
        <f t="shared" si="199"/>
        <v>0</v>
      </c>
      <c r="AM2167" s="32">
        <f t="shared" si="200"/>
        <v>0</v>
      </c>
      <c r="AN2167" s="32">
        <f t="shared" si="201"/>
        <v>0</v>
      </c>
      <c r="AO2167" s="32">
        <f t="shared" si="202"/>
        <v>0</v>
      </c>
      <c r="AP2167" s="32">
        <f t="shared" si="203"/>
        <v>0</v>
      </c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</row>
    <row r="2168" spans="37:60" ht="12.75">
      <c r="AK2168" s="32">
        <f t="shared" si="198"/>
        <v>0</v>
      </c>
      <c r="AL2168" s="32">
        <f t="shared" si="199"/>
        <v>0</v>
      </c>
      <c r="AM2168" s="32">
        <f t="shared" si="200"/>
        <v>0</v>
      </c>
      <c r="AN2168" s="32">
        <f t="shared" si="201"/>
        <v>0</v>
      </c>
      <c r="AO2168" s="32">
        <f t="shared" si="202"/>
        <v>0</v>
      </c>
      <c r="AP2168" s="32">
        <f t="shared" si="203"/>
        <v>0</v>
      </c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</row>
    <row r="2169" spans="37:60" ht="12.75">
      <c r="AK2169" s="32">
        <f t="shared" si="198"/>
        <v>0</v>
      </c>
      <c r="AL2169" s="32">
        <f t="shared" si="199"/>
        <v>0</v>
      </c>
      <c r="AM2169" s="32">
        <f t="shared" si="200"/>
        <v>0</v>
      </c>
      <c r="AN2169" s="32">
        <f t="shared" si="201"/>
        <v>0</v>
      </c>
      <c r="AO2169" s="32">
        <f t="shared" si="202"/>
        <v>0</v>
      </c>
      <c r="AP2169" s="32">
        <f t="shared" si="203"/>
        <v>0</v>
      </c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</row>
    <row r="2170" spans="37:60" ht="12.75">
      <c r="AK2170" s="32">
        <f t="shared" si="198"/>
        <v>0</v>
      </c>
      <c r="AL2170" s="32">
        <f t="shared" si="199"/>
        <v>0</v>
      </c>
      <c r="AM2170" s="32">
        <f t="shared" si="200"/>
        <v>0</v>
      </c>
      <c r="AN2170" s="32">
        <f t="shared" si="201"/>
        <v>0</v>
      </c>
      <c r="AO2170" s="32">
        <f t="shared" si="202"/>
        <v>0</v>
      </c>
      <c r="AP2170" s="32">
        <f t="shared" si="203"/>
        <v>0</v>
      </c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</row>
    <row r="2171" spans="37:60" ht="12.75">
      <c r="AK2171" s="32">
        <f t="shared" si="198"/>
        <v>0</v>
      </c>
      <c r="AL2171" s="32">
        <f t="shared" si="199"/>
        <v>0</v>
      </c>
      <c r="AM2171" s="32">
        <f t="shared" si="200"/>
        <v>0</v>
      </c>
      <c r="AN2171" s="32">
        <f t="shared" si="201"/>
        <v>0</v>
      </c>
      <c r="AO2171" s="32">
        <f t="shared" si="202"/>
        <v>0</v>
      </c>
      <c r="AP2171" s="32">
        <f t="shared" si="203"/>
        <v>0</v>
      </c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</row>
    <row r="2172" spans="37:60" ht="12.75">
      <c r="AK2172" s="32">
        <f t="shared" si="198"/>
        <v>0</v>
      </c>
      <c r="AL2172" s="32">
        <f t="shared" si="199"/>
        <v>0</v>
      </c>
      <c r="AM2172" s="32">
        <f t="shared" si="200"/>
        <v>0</v>
      </c>
      <c r="AN2172" s="32">
        <f t="shared" si="201"/>
        <v>0</v>
      </c>
      <c r="AO2172" s="32">
        <f t="shared" si="202"/>
        <v>0</v>
      </c>
      <c r="AP2172" s="32">
        <f t="shared" si="203"/>
        <v>0</v>
      </c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</row>
    <row r="2173" spans="37:60" ht="12.75">
      <c r="AK2173" s="32">
        <f t="shared" si="198"/>
        <v>0</v>
      </c>
      <c r="AL2173" s="32">
        <f t="shared" si="199"/>
        <v>0</v>
      </c>
      <c r="AM2173" s="32">
        <f t="shared" si="200"/>
        <v>0</v>
      </c>
      <c r="AN2173" s="32">
        <f t="shared" si="201"/>
        <v>0</v>
      </c>
      <c r="AO2173" s="32">
        <f t="shared" si="202"/>
        <v>0</v>
      </c>
      <c r="AP2173" s="32">
        <f t="shared" si="203"/>
        <v>0</v>
      </c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</row>
    <row r="2174" spans="37:60" ht="12.75">
      <c r="AK2174" s="32">
        <f t="shared" si="198"/>
        <v>0</v>
      </c>
      <c r="AL2174" s="32">
        <f t="shared" si="199"/>
        <v>0</v>
      </c>
      <c r="AM2174" s="32">
        <f t="shared" si="200"/>
        <v>0</v>
      </c>
      <c r="AN2174" s="32">
        <f t="shared" si="201"/>
        <v>0</v>
      </c>
      <c r="AO2174" s="32">
        <f t="shared" si="202"/>
        <v>0</v>
      </c>
      <c r="AP2174" s="32">
        <f t="shared" si="203"/>
        <v>0</v>
      </c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</row>
    <row r="2175" spans="37:60" ht="12.75">
      <c r="AK2175" s="32">
        <f t="shared" si="198"/>
        <v>0</v>
      </c>
      <c r="AL2175" s="32">
        <f t="shared" si="199"/>
        <v>0</v>
      </c>
      <c r="AM2175" s="32">
        <f t="shared" si="200"/>
        <v>0</v>
      </c>
      <c r="AN2175" s="32">
        <f t="shared" si="201"/>
        <v>0</v>
      </c>
      <c r="AO2175" s="32">
        <f t="shared" si="202"/>
        <v>0</v>
      </c>
      <c r="AP2175" s="32">
        <f t="shared" si="203"/>
        <v>0</v>
      </c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</row>
    <row r="2176" spans="37:60" ht="12.75">
      <c r="AK2176" s="32">
        <f t="shared" si="198"/>
        <v>0</v>
      </c>
      <c r="AL2176" s="32">
        <f t="shared" si="199"/>
        <v>0</v>
      </c>
      <c r="AM2176" s="32">
        <f t="shared" si="200"/>
        <v>0</v>
      </c>
      <c r="AN2176" s="32">
        <f t="shared" si="201"/>
        <v>0</v>
      </c>
      <c r="AO2176" s="32">
        <f t="shared" si="202"/>
        <v>0</v>
      </c>
      <c r="AP2176" s="32">
        <f t="shared" si="203"/>
        <v>0</v>
      </c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</row>
    <row r="2177" spans="37:60" ht="12.75">
      <c r="AK2177" s="32">
        <f t="shared" si="198"/>
        <v>0</v>
      </c>
      <c r="AL2177" s="32">
        <f t="shared" si="199"/>
        <v>0</v>
      </c>
      <c r="AM2177" s="32">
        <f t="shared" si="200"/>
        <v>0</v>
      </c>
      <c r="AN2177" s="32">
        <f t="shared" si="201"/>
        <v>0</v>
      </c>
      <c r="AO2177" s="32">
        <f t="shared" si="202"/>
        <v>0</v>
      </c>
      <c r="AP2177" s="32">
        <f t="shared" si="203"/>
        <v>0</v>
      </c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</row>
    <row r="2178" spans="37:60" ht="12.75">
      <c r="AK2178" s="32">
        <f t="shared" si="198"/>
        <v>0</v>
      </c>
      <c r="AL2178" s="32">
        <f t="shared" si="199"/>
        <v>0</v>
      </c>
      <c r="AM2178" s="32">
        <f t="shared" si="200"/>
        <v>0</v>
      </c>
      <c r="AN2178" s="32">
        <f t="shared" si="201"/>
        <v>0</v>
      </c>
      <c r="AO2178" s="32">
        <f t="shared" si="202"/>
        <v>0</v>
      </c>
      <c r="AP2178" s="32">
        <f t="shared" si="203"/>
        <v>0</v>
      </c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</row>
    <row r="2179" spans="37:60" ht="12.75">
      <c r="AK2179" s="32">
        <f t="shared" si="198"/>
        <v>0</v>
      </c>
      <c r="AL2179" s="32">
        <f t="shared" si="199"/>
        <v>0</v>
      </c>
      <c r="AM2179" s="32">
        <f t="shared" si="200"/>
        <v>0</v>
      </c>
      <c r="AN2179" s="32">
        <f t="shared" si="201"/>
        <v>0</v>
      </c>
      <c r="AO2179" s="32">
        <f t="shared" si="202"/>
        <v>0</v>
      </c>
      <c r="AP2179" s="32">
        <f t="shared" si="203"/>
        <v>0</v>
      </c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</row>
    <row r="2180" spans="37:60" ht="12.75">
      <c r="AK2180" s="32">
        <f aca="true" t="shared" si="204" ref="AK2180:AK2243">O2180-N2180</f>
        <v>0</v>
      </c>
      <c r="AL2180" s="32">
        <f aca="true" t="shared" si="205" ref="AL2180:AL2243">Q2180-P2180</f>
        <v>0</v>
      </c>
      <c r="AM2180" s="32">
        <f aca="true" t="shared" si="206" ref="AM2180:AM2243">S2180-R2180</f>
        <v>0</v>
      </c>
      <c r="AN2180" s="32">
        <f aca="true" t="shared" si="207" ref="AN2180:AN2243">U2180-T2180</f>
        <v>0</v>
      </c>
      <c r="AO2180" s="32">
        <f aca="true" t="shared" si="208" ref="AO2180:AO2243">W2180-V2180</f>
        <v>0</v>
      </c>
      <c r="AP2180" s="32">
        <f aca="true" t="shared" si="209" ref="AP2180:AP2243">Y2180-X2180</f>
        <v>0</v>
      </c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</row>
    <row r="2181" spans="37:60" ht="12.75">
      <c r="AK2181" s="32">
        <f t="shared" si="204"/>
        <v>0</v>
      </c>
      <c r="AL2181" s="32">
        <f t="shared" si="205"/>
        <v>0</v>
      </c>
      <c r="AM2181" s="32">
        <f t="shared" si="206"/>
        <v>0</v>
      </c>
      <c r="AN2181" s="32">
        <f t="shared" si="207"/>
        <v>0</v>
      </c>
      <c r="AO2181" s="32">
        <f t="shared" si="208"/>
        <v>0</v>
      </c>
      <c r="AP2181" s="32">
        <f t="shared" si="209"/>
        <v>0</v>
      </c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</row>
    <row r="2182" spans="37:60" ht="12.75">
      <c r="AK2182" s="32">
        <f t="shared" si="204"/>
        <v>0</v>
      </c>
      <c r="AL2182" s="32">
        <f t="shared" si="205"/>
        <v>0</v>
      </c>
      <c r="AM2182" s="32">
        <f t="shared" si="206"/>
        <v>0</v>
      </c>
      <c r="AN2182" s="32">
        <f t="shared" si="207"/>
        <v>0</v>
      </c>
      <c r="AO2182" s="32">
        <f t="shared" si="208"/>
        <v>0</v>
      </c>
      <c r="AP2182" s="32">
        <f t="shared" si="209"/>
        <v>0</v>
      </c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</row>
    <row r="2183" spans="37:60" ht="12.75">
      <c r="AK2183" s="32">
        <f t="shared" si="204"/>
        <v>0</v>
      </c>
      <c r="AL2183" s="32">
        <f t="shared" si="205"/>
        <v>0</v>
      </c>
      <c r="AM2183" s="32">
        <f t="shared" si="206"/>
        <v>0</v>
      </c>
      <c r="AN2183" s="32">
        <f t="shared" si="207"/>
        <v>0</v>
      </c>
      <c r="AO2183" s="32">
        <f t="shared" si="208"/>
        <v>0</v>
      </c>
      <c r="AP2183" s="32">
        <f t="shared" si="209"/>
        <v>0</v>
      </c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</row>
    <row r="2184" spans="37:60" ht="12.75">
      <c r="AK2184" s="32">
        <f t="shared" si="204"/>
        <v>0</v>
      </c>
      <c r="AL2184" s="32">
        <f t="shared" si="205"/>
        <v>0</v>
      </c>
      <c r="AM2184" s="32">
        <f t="shared" si="206"/>
        <v>0</v>
      </c>
      <c r="AN2184" s="32">
        <f t="shared" si="207"/>
        <v>0</v>
      </c>
      <c r="AO2184" s="32">
        <f t="shared" si="208"/>
        <v>0</v>
      </c>
      <c r="AP2184" s="32">
        <f t="shared" si="209"/>
        <v>0</v>
      </c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</row>
    <row r="2185" spans="37:60" ht="12.75">
      <c r="AK2185" s="32">
        <f t="shared" si="204"/>
        <v>0</v>
      </c>
      <c r="AL2185" s="32">
        <f t="shared" si="205"/>
        <v>0</v>
      </c>
      <c r="AM2185" s="32">
        <f t="shared" si="206"/>
        <v>0</v>
      </c>
      <c r="AN2185" s="32">
        <f t="shared" si="207"/>
        <v>0</v>
      </c>
      <c r="AO2185" s="32">
        <f t="shared" si="208"/>
        <v>0</v>
      </c>
      <c r="AP2185" s="32">
        <f t="shared" si="209"/>
        <v>0</v>
      </c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</row>
    <row r="2186" spans="37:60" ht="12.75">
      <c r="AK2186" s="32">
        <f t="shared" si="204"/>
        <v>0</v>
      </c>
      <c r="AL2186" s="32">
        <f t="shared" si="205"/>
        <v>0</v>
      </c>
      <c r="AM2186" s="32">
        <f t="shared" si="206"/>
        <v>0</v>
      </c>
      <c r="AN2186" s="32">
        <f t="shared" si="207"/>
        <v>0</v>
      </c>
      <c r="AO2186" s="32">
        <f t="shared" si="208"/>
        <v>0</v>
      </c>
      <c r="AP2186" s="32">
        <f t="shared" si="209"/>
        <v>0</v>
      </c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</row>
    <row r="2187" spans="37:60" ht="12.75">
      <c r="AK2187" s="32">
        <f t="shared" si="204"/>
        <v>0</v>
      </c>
      <c r="AL2187" s="32">
        <f t="shared" si="205"/>
        <v>0</v>
      </c>
      <c r="AM2187" s="32">
        <f t="shared" si="206"/>
        <v>0</v>
      </c>
      <c r="AN2187" s="32">
        <f t="shared" si="207"/>
        <v>0</v>
      </c>
      <c r="AO2187" s="32">
        <f t="shared" si="208"/>
        <v>0</v>
      </c>
      <c r="AP2187" s="32">
        <f t="shared" si="209"/>
        <v>0</v>
      </c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</row>
    <row r="2188" spans="37:60" ht="12.75">
      <c r="AK2188" s="32">
        <f t="shared" si="204"/>
        <v>0</v>
      </c>
      <c r="AL2188" s="32">
        <f t="shared" si="205"/>
        <v>0</v>
      </c>
      <c r="AM2188" s="32">
        <f t="shared" si="206"/>
        <v>0</v>
      </c>
      <c r="AN2188" s="32">
        <f t="shared" si="207"/>
        <v>0</v>
      </c>
      <c r="AO2188" s="32">
        <f t="shared" si="208"/>
        <v>0</v>
      </c>
      <c r="AP2188" s="32">
        <f t="shared" si="209"/>
        <v>0</v>
      </c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</row>
    <row r="2189" spans="37:60" ht="12.75">
      <c r="AK2189" s="32">
        <f t="shared" si="204"/>
        <v>0</v>
      </c>
      <c r="AL2189" s="32">
        <f t="shared" si="205"/>
        <v>0</v>
      </c>
      <c r="AM2189" s="32">
        <f t="shared" si="206"/>
        <v>0</v>
      </c>
      <c r="AN2189" s="32">
        <f t="shared" si="207"/>
        <v>0</v>
      </c>
      <c r="AO2189" s="32">
        <f t="shared" si="208"/>
        <v>0</v>
      </c>
      <c r="AP2189" s="32">
        <f t="shared" si="209"/>
        <v>0</v>
      </c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</row>
    <row r="2190" spans="37:60" ht="12.75">
      <c r="AK2190" s="32">
        <f t="shared" si="204"/>
        <v>0</v>
      </c>
      <c r="AL2190" s="32">
        <f t="shared" si="205"/>
        <v>0</v>
      </c>
      <c r="AM2190" s="32">
        <f t="shared" si="206"/>
        <v>0</v>
      </c>
      <c r="AN2190" s="32">
        <f t="shared" si="207"/>
        <v>0</v>
      </c>
      <c r="AO2190" s="32">
        <f t="shared" si="208"/>
        <v>0</v>
      </c>
      <c r="AP2190" s="32">
        <f t="shared" si="209"/>
        <v>0</v>
      </c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</row>
    <row r="2191" spans="37:60" ht="12.75">
      <c r="AK2191" s="32">
        <f t="shared" si="204"/>
        <v>0</v>
      </c>
      <c r="AL2191" s="32">
        <f t="shared" si="205"/>
        <v>0</v>
      </c>
      <c r="AM2191" s="32">
        <f t="shared" si="206"/>
        <v>0</v>
      </c>
      <c r="AN2191" s="32">
        <f t="shared" si="207"/>
        <v>0</v>
      </c>
      <c r="AO2191" s="32">
        <f t="shared" si="208"/>
        <v>0</v>
      </c>
      <c r="AP2191" s="32">
        <f t="shared" si="209"/>
        <v>0</v>
      </c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</row>
    <row r="2192" spans="37:60" ht="12.75">
      <c r="AK2192" s="32">
        <f t="shared" si="204"/>
        <v>0</v>
      </c>
      <c r="AL2192" s="32">
        <f t="shared" si="205"/>
        <v>0</v>
      </c>
      <c r="AM2192" s="32">
        <f t="shared" si="206"/>
        <v>0</v>
      </c>
      <c r="AN2192" s="32">
        <f t="shared" si="207"/>
        <v>0</v>
      </c>
      <c r="AO2192" s="32">
        <f t="shared" si="208"/>
        <v>0</v>
      </c>
      <c r="AP2192" s="32">
        <f t="shared" si="209"/>
        <v>0</v>
      </c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</row>
    <row r="2193" spans="37:60" ht="12.75">
      <c r="AK2193" s="32">
        <f t="shared" si="204"/>
        <v>0</v>
      </c>
      <c r="AL2193" s="32">
        <f t="shared" si="205"/>
        <v>0</v>
      </c>
      <c r="AM2193" s="32">
        <f t="shared" si="206"/>
        <v>0</v>
      </c>
      <c r="AN2193" s="32">
        <f t="shared" si="207"/>
        <v>0</v>
      </c>
      <c r="AO2193" s="32">
        <f t="shared" si="208"/>
        <v>0</v>
      </c>
      <c r="AP2193" s="32">
        <f t="shared" si="209"/>
        <v>0</v>
      </c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</row>
    <row r="2194" spans="37:60" ht="12.75">
      <c r="AK2194" s="32">
        <f t="shared" si="204"/>
        <v>0</v>
      </c>
      <c r="AL2194" s="32">
        <f t="shared" si="205"/>
        <v>0</v>
      </c>
      <c r="AM2194" s="32">
        <f t="shared" si="206"/>
        <v>0</v>
      </c>
      <c r="AN2194" s="32">
        <f t="shared" si="207"/>
        <v>0</v>
      </c>
      <c r="AO2194" s="32">
        <f t="shared" si="208"/>
        <v>0</v>
      </c>
      <c r="AP2194" s="32">
        <f t="shared" si="209"/>
        <v>0</v>
      </c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</row>
    <row r="2195" spans="37:60" ht="12.75">
      <c r="AK2195" s="32">
        <f t="shared" si="204"/>
        <v>0</v>
      </c>
      <c r="AL2195" s="32">
        <f t="shared" si="205"/>
        <v>0</v>
      </c>
      <c r="AM2195" s="32">
        <f t="shared" si="206"/>
        <v>0</v>
      </c>
      <c r="AN2195" s="32">
        <f t="shared" si="207"/>
        <v>0</v>
      </c>
      <c r="AO2195" s="32">
        <f t="shared" si="208"/>
        <v>0</v>
      </c>
      <c r="AP2195" s="32">
        <f t="shared" si="209"/>
        <v>0</v>
      </c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</row>
    <row r="2196" spans="37:60" ht="12.75">
      <c r="AK2196" s="32">
        <f t="shared" si="204"/>
        <v>0</v>
      </c>
      <c r="AL2196" s="32">
        <f t="shared" si="205"/>
        <v>0</v>
      </c>
      <c r="AM2196" s="32">
        <f t="shared" si="206"/>
        <v>0</v>
      </c>
      <c r="AN2196" s="32">
        <f t="shared" si="207"/>
        <v>0</v>
      </c>
      <c r="AO2196" s="32">
        <f t="shared" si="208"/>
        <v>0</v>
      </c>
      <c r="AP2196" s="32">
        <f t="shared" si="209"/>
        <v>0</v>
      </c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</row>
    <row r="2197" spans="37:60" ht="12.75">
      <c r="AK2197" s="32">
        <f t="shared" si="204"/>
        <v>0</v>
      </c>
      <c r="AL2197" s="32">
        <f t="shared" si="205"/>
        <v>0</v>
      </c>
      <c r="AM2197" s="32">
        <f t="shared" si="206"/>
        <v>0</v>
      </c>
      <c r="AN2197" s="32">
        <f t="shared" si="207"/>
        <v>0</v>
      </c>
      <c r="AO2197" s="32">
        <f t="shared" si="208"/>
        <v>0</v>
      </c>
      <c r="AP2197" s="32">
        <f t="shared" si="209"/>
        <v>0</v>
      </c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</row>
    <row r="2198" spans="37:60" ht="12.75">
      <c r="AK2198" s="32">
        <f t="shared" si="204"/>
        <v>0</v>
      </c>
      <c r="AL2198" s="32">
        <f t="shared" si="205"/>
        <v>0</v>
      </c>
      <c r="AM2198" s="32">
        <f t="shared" si="206"/>
        <v>0</v>
      </c>
      <c r="AN2198" s="32">
        <f t="shared" si="207"/>
        <v>0</v>
      </c>
      <c r="AO2198" s="32">
        <f t="shared" si="208"/>
        <v>0</v>
      </c>
      <c r="AP2198" s="32">
        <f t="shared" si="209"/>
        <v>0</v>
      </c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</row>
    <row r="2199" spans="37:60" ht="12.75">
      <c r="AK2199" s="32">
        <f t="shared" si="204"/>
        <v>0</v>
      </c>
      <c r="AL2199" s="32">
        <f t="shared" si="205"/>
        <v>0</v>
      </c>
      <c r="AM2199" s="32">
        <f t="shared" si="206"/>
        <v>0</v>
      </c>
      <c r="AN2199" s="32">
        <f t="shared" si="207"/>
        <v>0</v>
      </c>
      <c r="AO2199" s="32">
        <f t="shared" si="208"/>
        <v>0</v>
      </c>
      <c r="AP2199" s="32">
        <f t="shared" si="209"/>
        <v>0</v>
      </c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</row>
    <row r="2200" spans="37:60" ht="12.75">
      <c r="AK2200" s="32">
        <f t="shared" si="204"/>
        <v>0</v>
      </c>
      <c r="AL2200" s="32">
        <f t="shared" si="205"/>
        <v>0</v>
      </c>
      <c r="AM2200" s="32">
        <f t="shared" si="206"/>
        <v>0</v>
      </c>
      <c r="AN2200" s="32">
        <f t="shared" si="207"/>
        <v>0</v>
      </c>
      <c r="AO2200" s="32">
        <f t="shared" si="208"/>
        <v>0</v>
      </c>
      <c r="AP2200" s="32">
        <f t="shared" si="209"/>
        <v>0</v>
      </c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</row>
    <row r="2201" spans="37:60" ht="12.75">
      <c r="AK2201" s="32">
        <f t="shared" si="204"/>
        <v>0</v>
      </c>
      <c r="AL2201" s="32">
        <f t="shared" si="205"/>
        <v>0</v>
      </c>
      <c r="AM2201" s="32">
        <f t="shared" si="206"/>
        <v>0</v>
      </c>
      <c r="AN2201" s="32">
        <f t="shared" si="207"/>
        <v>0</v>
      </c>
      <c r="AO2201" s="32">
        <f t="shared" si="208"/>
        <v>0</v>
      </c>
      <c r="AP2201" s="32">
        <f t="shared" si="209"/>
        <v>0</v>
      </c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</row>
    <row r="2202" spans="37:60" ht="12.75">
      <c r="AK2202" s="32">
        <f t="shared" si="204"/>
        <v>0</v>
      </c>
      <c r="AL2202" s="32">
        <f t="shared" si="205"/>
        <v>0</v>
      </c>
      <c r="AM2202" s="32">
        <f t="shared" si="206"/>
        <v>0</v>
      </c>
      <c r="AN2202" s="32">
        <f t="shared" si="207"/>
        <v>0</v>
      </c>
      <c r="AO2202" s="32">
        <f t="shared" si="208"/>
        <v>0</v>
      </c>
      <c r="AP2202" s="32">
        <f t="shared" si="209"/>
        <v>0</v>
      </c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</row>
    <row r="2203" spans="37:60" ht="12.75">
      <c r="AK2203" s="32">
        <f t="shared" si="204"/>
        <v>0</v>
      </c>
      <c r="AL2203" s="32">
        <f t="shared" si="205"/>
        <v>0</v>
      </c>
      <c r="AM2203" s="32">
        <f t="shared" si="206"/>
        <v>0</v>
      </c>
      <c r="AN2203" s="32">
        <f t="shared" si="207"/>
        <v>0</v>
      </c>
      <c r="AO2203" s="32">
        <f t="shared" si="208"/>
        <v>0</v>
      </c>
      <c r="AP2203" s="32">
        <f t="shared" si="209"/>
        <v>0</v>
      </c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</row>
    <row r="2204" spans="37:60" ht="12.75">
      <c r="AK2204" s="32">
        <f t="shared" si="204"/>
        <v>0</v>
      </c>
      <c r="AL2204" s="32">
        <f t="shared" si="205"/>
        <v>0</v>
      </c>
      <c r="AM2204" s="32">
        <f t="shared" si="206"/>
        <v>0</v>
      </c>
      <c r="AN2204" s="32">
        <f t="shared" si="207"/>
        <v>0</v>
      </c>
      <c r="AO2204" s="32">
        <f t="shared" si="208"/>
        <v>0</v>
      </c>
      <c r="AP2204" s="32">
        <f t="shared" si="209"/>
        <v>0</v>
      </c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</row>
    <row r="2205" spans="37:60" ht="12.75">
      <c r="AK2205" s="32">
        <f t="shared" si="204"/>
        <v>0</v>
      </c>
      <c r="AL2205" s="32">
        <f t="shared" si="205"/>
        <v>0</v>
      </c>
      <c r="AM2205" s="32">
        <f t="shared" si="206"/>
        <v>0</v>
      </c>
      <c r="AN2205" s="32">
        <f t="shared" si="207"/>
        <v>0</v>
      </c>
      <c r="AO2205" s="32">
        <f t="shared" si="208"/>
        <v>0</v>
      </c>
      <c r="AP2205" s="32">
        <f t="shared" si="209"/>
        <v>0</v>
      </c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</row>
    <row r="2206" spans="37:60" ht="12.75">
      <c r="AK2206" s="32">
        <f t="shared" si="204"/>
        <v>0</v>
      </c>
      <c r="AL2206" s="32">
        <f t="shared" si="205"/>
        <v>0</v>
      </c>
      <c r="AM2206" s="32">
        <f t="shared" si="206"/>
        <v>0</v>
      </c>
      <c r="AN2206" s="32">
        <f t="shared" si="207"/>
        <v>0</v>
      </c>
      <c r="AO2206" s="32">
        <f t="shared" si="208"/>
        <v>0</v>
      </c>
      <c r="AP2206" s="32">
        <f t="shared" si="209"/>
        <v>0</v>
      </c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</row>
    <row r="2207" spans="37:60" ht="12.75">
      <c r="AK2207" s="32">
        <f t="shared" si="204"/>
        <v>0</v>
      </c>
      <c r="AL2207" s="32">
        <f t="shared" si="205"/>
        <v>0</v>
      </c>
      <c r="AM2207" s="32">
        <f t="shared" si="206"/>
        <v>0</v>
      </c>
      <c r="AN2207" s="32">
        <f t="shared" si="207"/>
        <v>0</v>
      </c>
      <c r="AO2207" s="32">
        <f t="shared" si="208"/>
        <v>0</v>
      </c>
      <c r="AP2207" s="32">
        <f t="shared" si="209"/>
        <v>0</v>
      </c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</row>
    <row r="2208" spans="37:60" ht="12.75">
      <c r="AK2208" s="32">
        <f t="shared" si="204"/>
        <v>0</v>
      </c>
      <c r="AL2208" s="32">
        <f t="shared" si="205"/>
        <v>0</v>
      </c>
      <c r="AM2208" s="32">
        <f t="shared" si="206"/>
        <v>0</v>
      </c>
      <c r="AN2208" s="32">
        <f t="shared" si="207"/>
        <v>0</v>
      </c>
      <c r="AO2208" s="32">
        <f t="shared" si="208"/>
        <v>0</v>
      </c>
      <c r="AP2208" s="32">
        <f t="shared" si="209"/>
        <v>0</v>
      </c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</row>
    <row r="2209" spans="37:60" ht="12.75">
      <c r="AK2209" s="32">
        <f t="shared" si="204"/>
        <v>0</v>
      </c>
      <c r="AL2209" s="32">
        <f t="shared" si="205"/>
        <v>0</v>
      </c>
      <c r="AM2209" s="32">
        <f t="shared" si="206"/>
        <v>0</v>
      </c>
      <c r="AN2209" s="32">
        <f t="shared" si="207"/>
        <v>0</v>
      </c>
      <c r="AO2209" s="32">
        <f t="shared" si="208"/>
        <v>0</v>
      </c>
      <c r="AP2209" s="32">
        <f t="shared" si="209"/>
        <v>0</v>
      </c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</row>
    <row r="2210" spans="37:60" ht="12.75">
      <c r="AK2210" s="32">
        <f t="shared" si="204"/>
        <v>0</v>
      </c>
      <c r="AL2210" s="32">
        <f t="shared" si="205"/>
        <v>0</v>
      </c>
      <c r="AM2210" s="32">
        <f t="shared" si="206"/>
        <v>0</v>
      </c>
      <c r="AN2210" s="32">
        <f t="shared" si="207"/>
        <v>0</v>
      </c>
      <c r="AO2210" s="32">
        <f t="shared" si="208"/>
        <v>0</v>
      </c>
      <c r="AP2210" s="32">
        <f t="shared" si="209"/>
        <v>0</v>
      </c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</row>
    <row r="2211" spans="37:60" ht="12.75">
      <c r="AK2211" s="32">
        <f t="shared" si="204"/>
        <v>0</v>
      </c>
      <c r="AL2211" s="32">
        <f t="shared" si="205"/>
        <v>0</v>
      </c>
      <c r="AM2211" s="32">
        <f t="shared" si="206"/>
        <v>0</v>
      </c>
      <c r="AN2211" s="32">
        <f t="shared" si="207"/>
        <v>0</v>
      </c>
      <c r="AO2211" s="32">
        <f t="shared" si="208"/>
        <v>0</v>
      </c>
      <c r="AP2211" s="32">
        <f t="shared" si="209"/>
        <v>0</v>
      </c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</row>
    <row r="2212" spans="37:60" ht="12.75">
      <c r="AK2212" s="32">
        <f t="shared" si="204"/>
        <v>0</v>
      </c>
      <c r="AL2212" s="32">
        <f t="shared" si="205"/>
        <v>0</v>
      </c>
      <c r="AM2212" s="32">
        <f t="shared" si="206"/>
        <v>0</v>
      </c>
      <c r="AN2212" s="32">
        <f t="shared" si="207"/>
        <v>0</v>
      </c>
      <c r="AO2212" s="32">
        <f t="shared" si="208"/>
        <v>0</v>
      </c>
      <c r="AP2212" s="32">
        <f t="shared" si="209"/>
        <v>0</v>
      </c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</row>
    <row r="2213" spans="37:60" ht="12.75">
      <c r="AK2213" s="32">
        <f t="shared" si="204"/>
        <v>0</v>
      </c>
      <c r="AL2213" s="32">
        <f t="shared" si="205"/>
        <v>0</v>
      </c>
      <c r="AM2213" s="32">
        <f t="shared" si="206"/>
        <v>0</v>
      </c>
      <c r="AN2213" s="32">
        <f t="shared" si="207"/>
        <v>0</v>
      </c>
      <c r="AO2213" s="32">
        <f t="shared" si="208"/>
        <v>0</v>
      </c>
      <c r="AP2213" s="32">
        <f t="shared" si="209"/>
        <v>0</v>
      </c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</row>
    <row r="2214" spans="37:60" ht="12.75">
      <c r="AK2214" s="32">
        <f t="shared" si="204"/>
        <v>0</v>
      </c>
      <c r="AL2214" s="32">
        <f t="shared" si="205"/>
        <v>0</v>
      </c>
      <c r="AM2214" s="32">
        <f t="shared" si="206"/>
        <v>0</v>
      </c>
      <c r="AN2214" s="32">
        <f t="shared" si="207"/>
        <v>0</v>
      </c>
      <c r="AO2214" s="32">
        <f t="shared" si="208"/>
        <v>0</v>
      </c>
      <c r="AP2214" s="32">
        <f t="shared" si="209"/>
        <v>0</v>
      </c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</row>
    <row r="2215" spans="37:60" ht="12.75">
      <c r="AK2215" s="32">
        <f t="shared" si="204"/>
        <v>0</v>
      </c>
      <c r="AL2215" s="32">
        <f t="shared" si="205"/>
        <v>0</v>
      </c>
      <c r="AM2215" s="32">
        <f t="shared" si="206"/>
        <v>0</v>
      </c>
      <c r="AN2215" s="32">
        <f t="shared" si="207"/>
        <v>0</v>
      </c>
      <c r="AO2215" s="32">
        <f t="shared" si="208"/>
        <v>0</v>
      </c>
      <c r="AP2215" s="32">
        <f t="shared" si="209"/>
        <v>0</v>
      </c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</row>
    <row r="2216" spans="37:60" ht="12.75">
      <c r="AK2216" s="32">
        <f t="shared" si="204"/>
        <v>0</v>
      </c>
      <c r="AL2216" s="32">
        <f t="shared" si="205"/>
        <v>0</v>
      </c>
      <c r="AM2216" s="32">
        <f t="shared" si="206"/>
        <v>0</v>
      </c>
      <c r="AN2216" s="32">
        <f t="shared" si="207"/>
        <v>0</v>
      </c>
      <c r="AO2216" s="32">
        <f t="shared" si="208"/>
        <v>0</v>
      </c>
      <c r="AP2216" s="32">
        <f t="shared" si="209"/>
        <v>0</v>
      </c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</row>
    <row r="2217" spans="37:60" ht="12.75">
      <c r="AK2217" s="32">
        <f t="shared" si="204"/>
        <v>0</v>
      </c>
      <c r="AL2217" s="32">
        <f t="shared" si="205"/>
        <v>0</v>
      </c>
      <c r="AM2217" s="32">
        <f t="shared" si="206"/>
        <v>0</v>
      </c>
      <c r="AN2217" s="32">
        <f t="shared" si="207"/>
        <v>0</v>
      </c>
      <c r="AO2217" s="32">
        <f t="shared" si="208"/>
        <v>0</v>
      </c>
      <c r="AP2217" s="32">
        <f t="shared" si="209"/>
        <v>0</v>
      </c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</row>
    <row r="2218" spans="37:60" ht="12.75">
      <c r="AK2218" s="32">
        <f t="shared" si="204"/>
        <v>0</v>
      </c>
      <c r="AL2218" s="32">
        <f t="shared" si="205"/>
        <v>0</v>
      </c>
      <c r="AM2218" s="32">
        <f t="shared" si="206"/>
        <v>0</v>
      </c>
      <c r="AN2218" s="32">
        <f t="shared" si="207"/>
        <v>0</v>
      </c>
      <c r="AO2218" s="32">
        <f t="shared" si="208"/>
        <v>0</v>
      </c>
      <c r="AP2218" s="32">
        <f t="shared" si="209"/>
        <v>0</v>
      </c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</row>
    <row r="2219" spans="37:60" ht="12.75">
      <c r="AK2219" s="32">
        <f t="shared" si="204"/>
        <v>0</v>
      </c>
      <c r="AL2219" s="32">
        <f t="shared" si="205"/>
        <v>0</v>
      </c>
      <c r="AM2219" s="32">
        <f t="shared" si="206"/>
        <v>0</v>
      </c>
      <c r="AN2219" s="32">
        <f t="shared" si="207"/>
        <v>0</v>
      </c>
      <c r="AO2219" s="32">
        <f t="shared" si="208"/>
        <v>0</v>
      </c>
      <c r="AP2219" s="32">
        <f t="shared" si="209"/>
        <v>0</v>
      </c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</row>
    <row r="2220" spans="37:60" ht="12.75">
      <c r="AK2220" s="32">
        <f t="shared" si="204"/>
        <v>0</v>
      </c>
      <c r="AL2220" s="32">
        <f t="shared" si="205"/>
        <v>0</v>
      </c>
      <c r="AM2220" s="32">
        <f t="shared" si="206"/>
        <v>0</v>
      </c>
      <c r="AN2220" s="32">
        <f t="shared" si="207"/>
        <v>0</v>
      </c>
      <c r="AO2220" s="32">
        <f t="shared" si="208"/>
        <v>0</v>
      </c>
      <c r="AP2220" s="32">
        <f t="shared" si="209"/>
        <v>0</v>
      </c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</row>
    <row r="2221" spans="37:60" ht="12.75">
      <c r="AK2221" s="32">
        <f t="shared" si="204"/>
        <v>0</v>
      </c>
      <c r="AL2221" s="32">
        <f t="shared" si="205"/>
        <v>0</v>
      </c>
      <c r="AM2221" s="32">
        <f t="shared" si="206"/>
        <v>0</v>
      </c>
      <c r="AN2221" s="32">
        <f t="shared" si="207"/>
        <v>0</v>
      </c>
      <c r="AO2221" s="32">
        <f t="shared" si="208"/>
        <v>0</v>
      </c>
      <c r="AP2221" s="32">
        <f t="shared" si="209"/>
        <v>0</v>
      </c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</row>
    <row r="2222" spans="37:60" ht="12.75">
      <c r="AK2222" s="32">
        <f t="shared" si="204"/>
        <v>0</v>
      </c>
      <c r="AL2222" s="32">
        <f t="shared" si="205"/>
        <v>0</v>
      </c>
      <c r="AM2222" s="32">
        <f t="shared" si="206"/>
        <v>0</v>
      </c>
      <c r="AN2222" s="32">
        <f t="shared" si="207"/>
        <v>0</v>
      </c>
      <c r="AO2222" s="32">
        <f t="shared" si="208"/>
        <v>0</v>
      </c>
      <c r="AP2222" s="32">
        <f t="shared" si="209"/>
        <v>0</v>
      </c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</row>
    <row r="2223" spans="37:60" ht="12.75">
      <c r="AK2223" s="32">
        <f t="shared" si="204"/>
        <v>0</v>
      </c>
      <c r="AL2223" s="32">
        <f t="shared" si="205"/>
        <v>0</v>
      </c>
      <c r="AM2223" s="32">
        <f t="shared" si="206"/>
        <v>0</v>
      </c>
      <c r="AN2223" s="32">
        <f t="shared" si="207"/>
        <v>0</v>
      </c>
      <c r="AO2223" s="32">
        <f t="shared" si="208"/>
        <v>0</v>
      </c>
      <c r="AP2223" s="32">
        <f t="shared" si="209"/>
        <v>0</v>
      </c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</row>
    <row r="2224" spans="37:60" ht="12.75">
      <c r="AK2224" s="32">
        <f t="shared" si="204"/>
        <v>0</v>
      </c>
      <c r="AL2224" s="32">
        <f t="shared" si="205"/>
        <v>0</v>
      </c>
      <c r="AM2224" s="32">
        <f t="shared" si="206"/>
        <v>0</v>
      </c>
      <c r="AN2224" s="32">
        <f t="shared" si="207"/>
        <v>0</v>
      </c>
      <c r="AO2224" s="32">
        <f t="shared" si="208"/>
        <v>0</v>
      </c>
      <c r="AP2224" s="32">
        <f t="shared" si="209"/>
        <v>0</v>
      </c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</row>
    <row r="2225" spans="37:60" ht="12.75">
      <c r="AK2225" s="32">
        <f t="shared" si="204"/>
        <v>0</v>
      </c>
      <c r="AL2225" s="32">
        <f t="shared" si="205"/>
        <v>0</v>
      </c>
      <c r="AM2225" s="32">
        <f t="shared" si="206"/>
        <v>0</v>
      </c>
      <c r="AN2225" s="32">
        <f t="shared" si="207"/>
        <v>0</v>
      </c>
      <c r="AO2225" s="32">
        <f t="shared" si="208"/>
        <v>0</v>
      </c>
      <c r="AP2225" s="32">
        <f t="shared" si="209"/>
        <v>0</v>
      </c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</row>
    <row r="2226" spans="37:60" ht="12.75">
      <c r="AK2226" s="32">
        <f t="shared" si="204"/>
        <v>0</v>
      </c>
      <c r="AL2226" s="32">
        <f t="shared" si="205"/>
        <v>0</v>
      </c>
      <c r="AM2226" s="32">
        <f t="shared" si="206"/>
        <v>0</v>
      </c>
      <c r="AN2226" s="32">
        <f t="shared" si="207"/>
        <v>0</v>
      </c>
      <c r="AO2226" s="32">
        <f t="shared" si="208"/>
        <v>0</v>
      </c>
      <c r="AP2226" s="32">
        <f t="shared" si="209"/>
        <v>0</v>
      </c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</row>
    <row r="2227" spans="37:60" ht="12.75">
      <c r="AK2227" s="32">
        <f t="shared" si="204"/>
        <v>0</v>
      </c>
      <c r="AL2227" s="32">
        <f t="shared" si="205"/>
        <v>0</v>
      </c>
      <c r="AM2227" s="32">
        <f t="shared" si="206"/>
        <v>0</v>
      </c>
      <c r="AN2227" s="32">
        <f t="shared" si="207"/>
        <v>0</v>
      </c>
      <c r="AO2227" s="32">
        <f t="shared" si="208"/>
        <v>0</v>
      </c>
      <c r="AP2227" s="32">
        <f t="shared" si="209"/>
        <v>0</v>
      </c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</row>
    <row r="2228" spans="37:60" ht="12.75">
      <c r="AK2228" s="32">
        <f t="shared" si="204"/>
        <v>0</v>
      </c>
      <c r="AL2228" s="32">
        <f t="shared" si="205"/>
        <v>0</v>
      </c>
      <c r="AM2228" s="32">
        <f t="shared" si="206"/>
        <v>0</v>
      </c>
      <c r="AN2228" s="32">
        <f t="shared" si="207"/>
        <v>0</v>
      </c>
      <c r="AO2228" s="32">
        <f t="shared" si="208"/>
        <v>0</v>
      </c>
      <c r="AP2228" s="32">
        <f t="shared" si="209"/>
        <v>0</v>
      </c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</row>
    <row r="2229" spans="37:60" ht="12.75">
      <c r="AK2229" s="32">
        <f t="shared" si="204"/>
        <v>0</v>
      </c>
      <c r="AL2229" s="32">
        <f t="shared" si="205"/>
        <v>0</v>
      </c>
      <c r="AM2229" s="32">
        <f t="shared" si="206"/>
        <v>0</v>
      </c>
      <c r="AN2229" s="32">
        <f t="shared" si="207"/>
        <v>0</v>
      </c>
      <c r="AO2229" s="32">
        <f t="shared" si="208"/>
        <v>0</v>
      </c>
      <c r="AP2229" s="32">
        <f t="shared" si="209"/>
        <v>0</v>
      </c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</row>
    <row r="2230" spans="37:60" ht="12.75">
      <c r="AK2230" s="32">
        <f t="shared" si="204"/>
        <v>0</v>
      </c>
      <c r="AL2230" s="32">
        <f t="shared" si="205"/>
        <v>0</v>
      </c>
      <c r="AM2230" s="32">
        <f t="shared" si="206"/>
        <v>0</v>
      </c>
      <c r="AN2230" s="32">
        <f t="shared" si="207"/>
        <v>0</v>
      </c>
      <c r="AO2230" s="32">
        <f t="shared" si="208"/>
        <v>0</v>
      </c>
      <c r="AP2230" s="32">
        <f t="shared" si="209"/>
        <v>0</v>
      </c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</row>
    <row r="2231" spans="37:60" ht="12.75">
      <c r="AK2231" s="32">
        <f t="shared" si="204"/>
        <v>0</v>
      </c>
      <c r="AL2231" s="32">
        <f t="shared" si="205"/>
        <v>0</v>
      </c>
      <c r="AM2231" s="32">
        <f t="shared" si="206"/>
        <v>0</v>
      </c>
      <c r="AN2231" s="32">
        <f t="shared" si="207"/>
        <v>0</v>
      </c>
      <c r="AO2231" s="32">
        <f t="shared" si="208"/>
        <v>0</v>
      </c>
      <c r="AP2231" s="32">
        <f t="shared" si="209"/>
        <v>0</v>
      </c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</row>
    <row r="2232" spans="37:60" ht="12.75">
      <c r="AK2232" s="32">
        <f t="shared" si="204"/>
        <v>0</v>
      </c>
      <c r="AL2232" s="32">
        <f t="shared" si="205"/>
        <v>0</v>
      </c>
      <c r="AM2232" s="32">
        <f t="shared" si="206"/>
        <v>0</v>
      </c>
      <c r="AN2232" s="32">
        <f t="shared" si="207"/>
        <v>0</v>
      </c>
      <c r="AO2232" s="32">
        <f t="shared" si="208"/>
        <v>0</v>
      </c>
      <c r="AP2232" s="32">
        <f t="shared" si="209"/>
        <v>0</v>
      </c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</row>
    <row r="2233" spans="37:60" ht="12.75">
      <c r="AK2233" s="32">
        <f t="shared" si="204"/>
        <v>0</v>
      </c>
      <c r="AL2233" s="32">
        <f t="shared" si="205"/>
        <v>0</v>
      </c>
      <c r="AM2233" s="32">
        <f t="shared" si="206"/>
        <v>0</v>
      </c>
      <c r="AN2233" s="32">
        <f t="shared" si="207"/>
        <v>0</v>
      </c>
      <c r="AO2233" s="32">
        <f t="shared" si="208"/>
        <v>0</v>
      </c>
      <c r="AP2233" s="32">
        <f t="shared" si="209"/>
        <v>0</v>
      </c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</row>
    <row r="2234" spans="37:60" ht="12.75">
      <c r="AK2234" s="32">
        <f t="shared" si="204"/>
        <v>0</v>
      </c>
      <c r="AL2234" s="32">
        <f t="shared" si="205"/>
        <v>0</v>
      </c>
      <c r="AM2234" s="32">
        <f t="shared" si="206"/>
        <v>0</v>
      </c>
      <c r="AN2234" s="32">
        <f t="shared" si="207"/>
        <v>0</v>
      </c>
      <c r="AO2234" s="32">
        <f t="shared" si="208"/>
        <v>0</v>
      </c>
      <c r="AP2234" s="32">
        <f t="shared" si="209"/>
        <v>0</v>
      </c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</row>
    <row r="2235" spans="37:60" ht="12.75">
      <c r="AK2235" s="32">
        <f t="shared" si="204"/>
        <v>0</v>
      </c>
      <c r="AL2235" s="32">
        <f t="shared" si="205"/>
        <v>0</v>
      </c>
      <c r="AM2235" s="32">
        <f t="shared" si="206"/>
        <v>0</v>
      </c>
      <c r="AN2235" s="32">
        <f t="shared" si="207"/>
        <v>0</v>
      </c>
      <c r="AO2235" s="32">
        <f t="shared" si="208"/>
        <v>0</v>
      </c>
      <c r="AP2235" s="32">
        <f t="shared" si="209"/>
        <v>0</v>
      </c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</row>
    <row r="2236" spans="37:60" ht="12.75">
      <c r="AK2236" s="32">
        <f t="shared" si="204"/>
        <v>0</v>
      </c>
      <c r="AL2236" s="32">
        <f t="shared" si="205"/>
        <v>0</v>
      </c>
      <c r="AM2236" s="32">
        <f t="shared" si="206"/>
        <v>0</v>
      </c>
      <c r="AN2236" s="32">
        <f t="shared" si="207"/>
        <v>0</v>
      </c>
      <c r="AO2236" s="32">
        <f t="shared" si="208"/>
        <v>0</v>
      </c>
      <c r="AP2236" s="32">
        <f t="shared" si="209"/>
        <v>0</v>
      </c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</row>
    <row r="2237" spans="37:60" ht="12.75">
      <c r="AK2237" s="32">
        <f t="shared" si="204"/>
        <v>0</v>
      </c>
      <c r="AL2237" s="32">
        <f t="shared" si="205"/>
        <v>0</v>
      </c>
      <c r="AM2237" s="32">
        <f t="shared" si="206"/>
        <v>0</v>
      </c>
      <c r="AN2237" s="32">
        <f t="shared" si="207"/>
        <v>0</v>
      </c>
      <c r="AO2237" s="32">
        <f t="shared" si="208"/>
        <v>0</v>
      </c>
      <c r="AP2237" s="32">
        <f t="shared" si="209"/>
        <v>0</v>
      </c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</row>
    <row r="2238" spans="37:60" ht="12.75">
      <c r="AK2238" s="32">
        <f t="shared" si="204"/>
        <v>0</v>
      </c>
      <c r="AL2238" s="32">
        <f t="shared" si="205"/>
        <v>0</v>
      </c>
      <c r="AM2238" s="32">
        <f t="shared" si="206"/>
        <v>0</v>
      </c>
      <c r="AN2238" s="32">
        <f t="shared" si="207"/>
        <v>0</v>
      </c>
      <c r="AO2238" s="32">
        <f t="shared" si="208"/>
        <v>0</v>
      </c>
      <c r="AP2238" s="32">
        <f t="shared" si="209"/>
        <v>0</v>
      </c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</row>
    <row r="2239" spans="37:60" ht="12.75">
      <c r="AK2239" s="32">
        <f t="shared" si="204"/>
        <v>0</v>
      </c>
      <c r="AL2239" s="32">
        <f t="shared" si="205"/>
        <v>0</v>
      </c>
      <c r="AM2239" s="32">
        <f t="shared" si="206"/>
        <v>0</v>
      </c>
      <c r="AN2239" s="32">
        <f t="shared" si="207"/>
        <v>0</v>
      </c>
      <c r="AO2239" s="32">
        <f t="shared" si="208"/>
        <v>0</v>
      </c>
      <c r="AP2239" s="32">
        <f t="shared" si="209"/>
        <v>0</v>
      </c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</row>
    <row r="2240" spans="37:60" ht="12.75">
      <c r="AK2240" s="32">
        <f t="shared" si="204"/>
        <v>0</v>
      </c>
      <c r="AL2240" s="32">
        <f t="shared" si="205"/>
        <v>0</v>
      </c>
      <c r="AM2240" s="32">
        <f t="shared" si="206"/>
        <v>0</v>
      </c>
      <c r="AN2240" s="32">
        <f t="shared" si="207"/>
        <v>0</v>
      </c>
      <c r="AO2240" s="32">
        <f t="shared" si="208"/>
        <v>0</v>
      </c>
      <c r="AP2240" s="32">
        <f t="shared" si="209"/>
        <v>0</v>
      </c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</row>
    <row r="2241" spans="37:60" ht="12.75">
      <c r="AK2241" s="32">
        <f t="shared" si="204"/>
        <v>0</v>
      </c>
      <c r="AL2241" s="32">
        <f t="shared" si="205"/>
        <v>0</v>
      </c>
      <c r="AM2241" s="32">
        <f t="shared" si="206"/>
        <v>0</v>
      </c>
      <c r="AN2241" s="32">
        <f t="shared" si="207"/>
        <v>0</v>
      </c>
      <c r="AO2241" s="32">
        <f t="shared" si="208"/>
        <v>0</v>
      </c>
      <c r="AP2241" s="32">
        <f t="shared" si="209"/>
        <v>0</v>
      </c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</row>
    <row r="2242" spans="37:60" ht="12.75">
      <c r="AK2242" s="32">
        <f t="shared" si="204"/>
        <v>0</v>
      </c>
      <c r="AL2242" s="32">
        <f t="shared" si="205"/>
        <v>0</v>
      </c>
      <c r="AM2242" s="32">
        <f t="shared" si="206"/>
        <v>0</v>
      </c>
      <c r="AN2242" s="32">
        <f t="shared" si="207"/>
        <v>0</v>
      </c>
      <c r="AO2242" s="32">
        <f t="shared" si="208"/>
        <v>0</v>
      </c>
      <c r="AP2242" s="32">
        <f t="shared" si="209"/>
        <v>0</v>
      </c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</row>
    <row r="2243" spans="37:60" ht="12.75">
      <c r="AK2243" s="32">
        <f t="shared" si="204"/>
        <v>0</v>
      </c>
      <c r="AL2243" s="32">
        <f t="shared" si="205"/>
        <v>0</v>
      </c>
      <c r="AM2243" s="32">
        <f t="shared" si="206"/>
        <v>0</v>
      </c>
      <c r="AN2243" s="32">
        <f t="shared" si="207"/>
        <v>0</v>
      </c>
      <c r="AO2243" s="32">
        <f t="shared" si="208"/>
        <v>0</v>
      </c>
      <c r="AP2243" s="32">
        <f t="shared" si="209"/>
        <v>0</v>
      </c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</row>
    <row r="2244" spans="37:60" ht="12.75">
      <c r="AK2244" s="32">
        <f aca="true" t="shared" si="210" ref="AK2244:AK2307">O2244-N2244</f>
        <v>0</v>
      </c>
      <c r="AL2244" s="32">
        <f aca="true" t="shared" si="211" ref="AL2244:AL2307">Q2244-P2244</f>
        <v>0</v>
      </c>
      <c r="AM2244" s="32">
        <f aca="true" t="shared" si="212" ref="AM2244:AM2307">S2244-R2244</f>
        <v>0</v>
      </c>
      <c r="AN2244" s="32">
        <f aca="true" t="shared" si="213" ref="AN2244:AN2307">U2244-T2244</f>
        <v>0</v>
      </c>
      <c r="AO2244" s="32">
        <f aca="true" t="shared" si="214" ref="AO2244:AO2307">W2244-V2244</f>
        <v>0</v>
      </c>
      <c r="AP2244" s="32">
        <f aca="true" t="shared" si="215" ref="AP2244:AP2307">Y2244-X2244</f>
        <v>0</v>
      </c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</row>
    <row r="2245" spans="37:60" ht="12.75">
      <c r="AK2245" s="32">
        <f t="shared" si="210"/>
        <v>0</v>
      </c>
      <c r="AL2245" s="32">
        <f t="shared" si="211"/>
        <v>0</v>
      </c>
      <c r="AM2245" s="32">
        <f t="shared" si="212"/>
        <v>0</v>
      </c>
      <c r="AN2245" s="32">
        <f t="shared" si="213"/>
        <v>0</v>
      </c>
      <c r="AO2245" s="32">
        <f t="shared" si="214"/>
        <v>0</v>
      </c>
      <c r="AP2245" s="32">
        <f t="shared" si="215"/>
        <v>0</v>
      </c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</row>
    <row r="2246" spans="37:60" ht="12.75">
      <c r="AK2246" s="32">
        <f t="shared" si="210"/>
        <v>0</v>
      </c>
      <c r="AL2246" s="32">
        <f t="shared" si="211"/>
        <v>0</v>
      </c>
      <c r="AM2246" s="32">
        <f t="shared" si="212"/>
        <v>0</v>
      </c>
      <c r="AN2246" s="32">
        <f t="shared" si="213"/>
        <v>0</v>
      </c>
      <c r="AO2246" s="32">
        <f t="shared" si="214"/>
        <v>0</v>
      </c>
      <c r="AP2246" s="32">
        <f t="shared" si="215"/>
        <v>0</v>
      </c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</row>
    <row r="2247" spans="37:60" ht="12.75">
      <c r="AK2247" s="32">
        <f t="shared" si="210"/>
        <v>0</v>
      </c>
      <c r="AL2247" s="32">
        <f t="shared" si="211"/>
        <v>0</v>
      </c>
      <c r="AM2247" s="32">
        <f t="shared" si="212"/>
        <v>0</v>
      </c>
      <c r="AN2247" s="32">
        <f t="shared" si="213"/>
        <v>0</v>
      </c>
      <c r="AO2247" s="32">
        <f t="shared" si="214"/>
        <v>0</v>
      </c>
      <c r="AP2247" s="32">
        <f t="shared" si="215"/>
        <v>0</v>
      </c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</row>
    <row r="2248" spans="37:60" ht="12.75">
      <c r="AK2248" s="32">
        <f t="shared" si="210"/>
        <v>0</v>
      </c>
      <c r="AL2248" s="32">
        <f t="shared" si="211"/>
        <v>0</v>
      </c>
      <c r="AM2248" s="32">
        <f t="shared" si="212"/>
        <v>0</v>
      </c>
      <c r="AN2248" s="32">
        <f t="shared" si="213"/>
        <v>0</v>
      </c>
      <c r="AO2248" s="32">
        <f t="shared" si="214"/>
        <v>0</v>
      </c>
      <c r="AP2248" s="32">
        <f t="shared" si="215"/>
        <v>0</v>
      </c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</row>
    <row r="2249" spans="37:60" ht="12.75">
      <c r="AK2249" s="32">
        <f t="shared" si="210"/>
        <v>0</v>
      </c>
      <c r="AL2249" s="32">
        <f t="shared" si="211"/>
        <v>0</v>
      </c>
      <c r="AM2249" s="32">
        <f t="shared" si="212"/>
        <v>0</v>
      </c>
      <c r="AN2249" s="32">
        <f t="shared" si="213"/>
        <v>0</v>
      </c>
      <c r="AO2249" s="32">
        <f t="shared" si="214"/>
        <v>0</v>
      </c>
      <c r="AP2249" s="32">
        <f t="shared" si="215"/>
        <v>0</v>
      </c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</row>
    <row r="2250" spans="37:60" ht="12.75">
      <c r="AK2250" s="32">
        <f t="shared" si="210"/>
        <v>0</v>
      </c>
      <c r="AL2250" s="32">
        <f t="shared" si="211"/>
        <v>0</v>
      </c>
      <c r="AM2250" s="32">
        <f t="shared" si="212"/>
        <v>0</v>
      </c>
      <c r="AN2250" s="32">
        <f t="shared" si="213"/>
        <v>0</v>
      </c>
      <c r="AO2250" s="32">
        <f t="shared" si="214"/>
        <v>0</v>
      </c>
      <c r="AP2250" s="32">
        <f t="shared" si="215"/>
        <v>0</v>
      </c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</row>
    <row r="2251" spans="37:60" ht="12.75">
      <c r="AK2251" s="32">
        <f t="shared" si="210"/>
        <v>0</v>
      </c>
      <c r="AL2251" s="32">
        <f t="shared" si="211"/>
        <v>0</v>
      </c>
      <c r="AM2251" s="32">
        <f t="shared" si="212"/>
        <v>0</v>
      </c>
      <c r="AN2251" s="32">
        <f t="shared" si="213"/>
        <v>0</v>
      </c>
      <c r="AO2251" s="32">
        <f t="shared" si="214"/>
        <v>0</v>
      </c>
      <c r="AP2251" s="32">
        <f t="shared" si="215"/>
        <v>0</v>
      </c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</row>
    <row r="2252" spans="37:60" ht="12.75">
      <c r="AK2252" s="32">
        <f t="shared" si="210"/>
        <v>0</v>
      </c>
      <c r="AL2252" s="32">
        <f t="shared" si="211"/>
        <v>0</v>
      </c>
      <c r="AM2252" s="32">
        <f t="shared" si="212"/>
        <v>0</v>
      </c>
      <c r="AN2252" s="32">
        <f t="shared" si="213"/>
        <v>0</v>
      </c>
      <c r="AO2252" s="32">
        <f t="shared" si="214"/>
        <v>0</v>
      </c>
      <c r="AP2252" s="32">
        <f t="shared" si="215"/>
        <v>0</v>
      </c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</row>
    <row r="2253" spans="37:60" ht="12.75">
      <c r="AK2253" s="32">
        <f t="shared" si="210"/>
        <v>0</v>
      </c>
      <c r="AL2253" s="32">
        <f t="shared" si="211"/>
        <v>0</v>
      </c>
      <c r="AM2253" s="32">
        <f t="shared" si="212"/>
        <v>0</v>
      </c>
      <c r="AN2253" s="32">
        <f t="shared" si="213"/>
        <v>0</v>
      </c>
      <c r="AO2253" s="32">
        <f t="shared" si="214"/>
        <v>0</v>
      </c>
      <c r="AP2253" s="32">
        <f t="shared" si="215"/>
        <v>0</v>
      </c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</row>
    <row r="2254" spans="37:60" ht="12.75">
      <c r="AK2254" s="32">
        <f t="shared" si="210"/>
        <v>0</v>
      </c>
      <c r="AL2254" s="32">
        <f t="shared" si="211"/>
        <v>0</v>
      </c>
      <c r="AM2254" s="32">
        <f t="shared" si="212"/>
        <v>0</v>
      </c>
      <c r="AN2254" s="32">
        <f t="shared" si="213"/>
        <v>0</v>
      </c>
      <c r="AO2254" s="32">
        <f t="shared" si="214"/>
        <v>0</v>
      </c>
      <c r="AP2254" s="32">
        <f t="shared" si="215"/>
        <v>0</v>
      </c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</row>
    <row r="2255" spans="37:60" ht="12.75">
      <c r="AK2255" s="32">
        <f t="shared" si="210"/>
        <v>0</v>
      </c>
      <c r="AL2255" s="32">
        <f t="shared" si="211"/>
        <v>0</v>
      </c>
      <c r="AM2255" s="32">
        <f t="shared" si="212"/>
        <v>0</v>
      </c>
      <c r="AN2255" s="32">
        <f t="shared" si="213"/>
        <v>0</v>
      </c>
      <c r="AO2255" s="32">
        <f t="shared" si="214"/>
        <v>0</v>
      </c>
      <c r="AP2255" s="32">
        <f t="shared" si="215"/>
        <v>0</v>
      </c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</row>
    <row r="2256" spans="37:60" ht="12.75">
      <c r="AK2256" s="32">
        <f t="shared" si="210"/>
        <v>0</v>
      </c>
      <c r="AL2256" s="32">
        <f t="shared" si="211"/>
        <v>0</v>
      </c>
      <c r="AM2256" s="32">
        <f t="shared" si="212"/>
        <v>0</v>
      </c>
      <c r="AN2256" s="32">
        <f t="shared" si="213"/>
        <v>0</v>
      </c>
      <c r="AO2256" s="32">
        <f t="shared" si="214"/>
        <v>0</v>
      </c>
      <c r="AP2256" s="32">
        <f t="shared" si="215"/>
        <v>0</v>
      </c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</row>
    <row r="2257" spans="37:60" ht="12.75">
      <c r="AK2257" s="32">
        <f t="shared" si="210"/>
        <v>0</v>
      </c>
      <c r="AL2257" s="32">
        <f t="shared" si="211"/>
        <v>0</v>
      </c>
      <c r="AM2257" s="32">
        <f t="shared" si="212"/>
        <v>0</v>
      </c>
      <c r="AN2257" s="32">
        <f t="shared" si="213"/>
        <v>0</v>
      </c>
      <c r="AO2257" s="32">
        <f t="shared" si="214"/>
        <v>0</v>
      </c>
      <c r="AP2257" s="32">
        <f t="shared" si="215"/>
        <v>0</v>
      </c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</row>
    <row r="2258" spans="37:60" ht="12.75">
      <c r="AK2258" s="32">
        <f t="shared" si="210"/>
        <v>0</v>
      </c>
      <c r="AL2258" s="32">
        <f t="shared" si="211"/>
        <v>0</v>
      </c>
      <c r="AM2258" s="32">
        <f t="shared" si="212"/>
        <v>0</v>
      </c>
      <c r="AN2258" s="32">
        <f t="shared" si="213"/>
        <v>0</v>
      </c>
      <c r="AO2258" s="32">
        <f t="shared" si="214"/>
        <v>0</v>
      </c>
      <c r="AP2258" s="32">
        <f t="shared" si="215"/>
        <v>0</v>
      </c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</row>
    <row r="2259" spans="37:60" ht="12.75">
      <c r="AK2259" s="32">
        <f t="shared" si="210"/>
        <v>0</v>
      </c>
      <c r="AL2259" s="32">
        <f t="shared" si="211"/>
        <v>0</v>
      </c>
      <c r="AM2259" s="32">
        <f t="shared" si="212"/>
        <v>0</v>
      </c>
      <c r="AN2259" s="32">
        <f t="shared" si="213"/>
        <v>0</v>
      </c>
      <c r="AO2259" s="32">
        <f t="shared" si="214"/>
        <v>0</v>
      </c>
      <c r="AP2259" s="32">
        <f t="shared" si="215"/>
        <v>0</v>
      </c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</row>
    <row r="2260" spans="37:60" ht="12.75">
      <c r="AK2260" s="32">
        <f t="shared" si="210"/>
        <v>0</v>
      </c>
      <c r="AL2260" s="32">
        <f t="shared" si="211"/>
        <v>0</v>
      </c>
      <c r="AM2260" s="32">
        <f t="shared" si="212"/>
        <v>0</v>
      </c>
      <c r="AN2260" s="32">
        <f t="shared" si="213"/>
        <v>0</v>
      </c>
      <c r="AO2260" s="32">
        <f t="shared" si="214"/>
        <v>0</v>
      </c>
      <c r="AP2260" s="32">
        <f t="shared" si="215"/>
        <v>0</v>
      </c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</row>
    <row r="2261" spans="37:60" ht="12.75">
      <c r="AK2261" s="32">
        <f t="shared" si="210"/>
        <v>0</v>
      </c>
      <c r="AL2261" s="32">
        <f t="shared" si="211"/>
        <v>0</v>
      </c>
      <c r="AM2261" s="32">
        <f t="shared" si="212"/>
        <v>0</v>
      </c>
      <c r="AN2261" s="32">
        <f t="shared" si="213"/>
        <v>0</v>
      </c>
      <c r="AO2261" s="32">
        <f t="shared" si="214"/>
        <v>0</v>
      </c>
      <c r="AP2261" s="32">
        <f t="shared" si="215"/>
        <v>0</v>
      </c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</row>
    <row r="2262" spans="37:60" ht="12.75">
      <c r="AK2262" s="32">
        <f t="shared" si="210"/>
        <v>0</v>
      </c>
      <c r="AL2262" s="32">
        <f t="shared" si="211"/>
        <v>0</v>
      </c>
      <c r="AM2262" s="32">
        <f t="shared" si="212"/>
        <v>0</v>
      </c>
      <c r="AN2262" s="32">
        <f t="shared" si="213"/>
        <v>0</v>
      </c>
      <c r="AO2262" s="32">
        <f t="shared" si="214"/>
        <v>0</v>
      </c>
      <c r="AP2262" s="32">
        <f t="shared" si="215"/>
        <v>0</v>
      </c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</row>
    <row r="2263" spans="37:60" ht="12.75">
      <c r="AK2263" s="32">
        <f t="shared" si="210"/>
        <v>0</v>
      </c>
      <c r="AL2263" s="32">
        <f t="shared" si="211"/>
        <v>0</v>
      </c>
      <c r="AM2263" s="32">
        <f t="shared" si="212"/>
        <v>0</v>
      </c>
      <c r="AN2263" s="32">
        <f t="shared" si="213"/>
        <v>0</v>
      </c>
      <c r="AO2263" s="32">
        <f t="shared" si="214"/>
        <v>0</v>
      </c>
      <c r="AP2263" s="32">
        <f t="shared" si="215"/>
        <v>0</v>
      </c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</row>
    <row r="2264" spans="37:60" ht="12.75">
      <c r="AK2264" s="32">
        <f t="shared" si="210"/>
        <v>0</v>
      </c>
      <c r="AL2264" s="32">
        <f t="shared" si="211"/>
        <v>0</v>
      </c>
      <c r="AM2264" s="32">
        <f t="shared" si="212"/>
        <v>0</v>
      </c>
      <c r="AN2264" s="32">
        <f t="shared" si="213"/>
        <v>0</v>
      </c>
      <c r="AO2264" s="32">
        <f t="shared" si="214"/>
        <v>0</v>
      </c>
      <c r="AP2264" s="32">
        <f t="shared" si="215"/>
        <v>0</v>
      </c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</row>
    <row r="2265" spans="37:60" ht="12.75">
      <c r="AK2265" s="32">
        <f t="shared" si="210"/>
        <v>0</v>
      </c>
      <c r="AL2265" s="32">
        <f t="shared" si="211"/>
        <v>0</v>
      </c>
      <c r="AM2265" s="32">
        <f t="shared" si="212"/>
        <v>0</v>
      </c>
      <c r="AN2265" s="32">
        <f t="shared" si="213"/>
        <v>0</v>
      </c>
      <c r="AO2265" s="32">
        <f t="shared" si="214"/>
        <v>0</v>
      </c>
      <c r="AP2265" s="32">
        <f t="shared" si="215"/>
        <v>0</v>
      </c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</row>
    <row r="2266" spans="37:60" ht="12.75">
      <c r="AK2266" s="32">
        <f t="shared" si="210"/>
        <v>0</v>
      </c>
      <c r="AL2266" s="32">
        <f t="shared" si="211"/>
        <v>0</v>
      </c>
      <c r="AM2266" s="32">
        <f t="shared" si="212"/>
        <v>0</v>
      </c>
      <c r="AN2266" s="32">
        <f t="shared" si="213"/>
        <v>0</v>
      </c>
      <c r="AO2266" s="32">
        <f t="shared" si="214"/>
        <v>0</v>
      </c>
      <c r="AP2266" s="32">
        <f t="shared" si="215"/>
        <v>0</v>
      </c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</row>
    <row r="2267" spans="37:60" ht="12.75">
      <c r="AK2267" s="32">
        <f t="shared" si="210"/>
        <v>0</v>
      </c>
      <c r="AL2267" s="32">
        <f t="shared" si="211"/>
        <v>0</v>
      </c>
      <c r="AM2267" s="32">
        <f t="shared" si="212"/>
        <v>0</v>
      </c>
      <c r="AN2267" s="32">
        <f t="shared" si="213"/>
        <v>0</v>
      </c>
      <c r="AO2267" s="32">
        <f t="shared" si="214"/>
        <v>0</v>
      </c>
      <c r="AP2267" s="32">
        <f t="shared" si="215"/>
        <v>0</v>
      </c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</row>
    <row r="2268" spans="37:60" ht="12.75">
      <c r="AK2268" s="32">
        <f t="shared" si="210"/>
        <v>0</v>
      </c>
      <c r="AL2268" s="32">
        <f t="shared" si="211"/>
        <v>0</v>
      </c>
      <c r="AM2268" s="32">
        <f t="shared" si="212"/>
        <v>0</v>
      </c>
      <c r="AN2268" s="32">
        <f t="shared" si="213"/>
        <v>0</v>
      </c>
      <c r="AO2268" s="32">
        <f t="shared" si="214"/>
        <v>0</v>
      </c>
      <c r="AP2268" s="32">
        <f t="shared" si="215"/>
        <v>0</v>
      </c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</row>
    <row r="2269" spans="37:60" ht="12.75">
      <c r="AK2269" s="32">
        <f t="shared" si="210"/>
        <v>0</v>
      </c>
      <c r="AL2269" s="32">
        <f t="shared" si="211"/>
        <v>0</v>
      </c>
      <c r="AM2269" s="32">
        <f t="shared" si="212"/>
        <v>0</v>
      </c>
      <c r="AN2269" s="32">
        <f t="shared" si="213"/>
        <v>0</v>
      </c>
      <c r="AO2269" s="32">
        <f t="shared" si="214"/>
        <v>0</v>
      </c>
      <c r="AP2269" s="32">
        <f t="shared" si="215"/>
        <v>0</v>
      </c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</row>
    <row r="2270" spans="37:60" ht="12.75">
      <c r="AK2270" s="32">
        <f t="shared" si="210"/>
        <v>0</v>
      </c>
      <c r="AL2270" s="32">
        <f t="shared" si="211"/>
        <v>0</v>
      </c>
      <c r="AM2270" s="32">
        <f t="shared" si="212"/>
        <v>0</v>
      </c>
      <c r="AN2270" s="32">
        <f t="shared" si="213"/>
        <v>0</v>
      </c>
      <c r="AO2270" s="32">
        <f t="shared" si="214"/>
        <v>0</v>
      </c>
      <c r="AP2270" s="32">
        <f t="shared" si="215"/>
        <v>0</v>
      </c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</row>
    <row r="2271" spans="37:60" ht="12.75">
      <c r="AK2271" s="32">
        <f t="shared" si="210"/>
        <v>0</v>
      </c>
      <c r="AL2271" s="32">
        <f t="shared" si="211"/>
        <v>0</v>
      </c>
      <c r="AM2271" s="32">
        <f t="shared" si="212"/>
        <v>0</v>
      </c>
      <c r="AN2271" s="32">
        <f t="shared" si="213"/>
        <v>0</v>
      </c>
      <c r="AO2271" s="32">
        <f t="shared" si="214"/>
        <v>0</v>
      </c>
      <c r="AP2271" s="32">
        <f t="shared" si="215"/>
        <v>0</v>
      </c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</row>
    <row r="2272" spans="37:60" ht="12.75">
      <c r="AK2272" s="32">
        <f t="shared" si="210"/>
        <v>0</v>
      </c>
      <c r="AL2272" s="32">
        <f t="shared" si="211"/>
        <v>0</v>
      </c>
      <c r="AM2272" s="32">
        <f t="shared" si="212"/>
        <v>0</v>
      </c>
      <c r="AN2272" s="32">
        <f t="shared" si="213"/>
        <v>0</v>
      </c>
      <c r="AO2272" s="32">
        <f t="shared" si="214"/>
        <v>0</v>
      </c>
      <c r="AP2272" s="32">
        <f t="shared" si="215"/>
        <v>0</v>
      </c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</row>
    <row r="2273" spans="37:60" ht="12.75">
      <c r="AK2273" s="32">
        <f t="shared" si="210"/>
        <v>0</v>
      </c>
      <c r="AL2273" s="32">
        <f t="shared" si="211"/>
        <v>0</v>
      </c>
      <c r="AM2273" s="32">
        <f t="shared" si="212"/>
        <v>0</v>
      </c>
      <c r="AN2273" s="32">
        <f t="shared" si="213"/>
        <v>0</v>
      </c>
      <c r="AO2273" s="32">
        <f t="shared" si="214"/>
        <v>0</v>
      </c>
      <c r="AP2273" s="32">
        <f t="shared" si="215"/>
        <v>0</v>
      </c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</row>
    <row r="2274" spans="37:60" ht="12.75">
      <c r="AK2274" s="32">
        <f t="shared" si="210"/>
        <v>0</v>
      </c>
      <c r="AL2274" s="32">
        <f t="shared" si="211"/>
        <v>0</v>
      </c>
      <c r="AM2274" s="32">
        <f t="shared" si="212"/>
        <v>0</v>
      </c>
      <c r="AN2274" s="32">
        <f t="shared" si="213"/>
        <v>0</v>
      </c>
      <c r="AO2274" s="32">
        <f t="shared" si="214"/>
        <v>0</v>
      </c>
      <c r="AP2274" s="32">
        <f t="shared" si="215"/>
        <v>0</v>
      </c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</row>
    <row r="2275" spans="37:60" ht="12.75">
      <c r="AK2275" s="32">
        <f t="shared" si="210"/>
        <v>0</v>
      </c>
      <c r="AL2275" s="32">
        <f t="shared" si="211"/>
        <v>0</v>
      </c>
      <c r="AM2275" s="32">
        <f t="shared" si="212"/>
        <v>0</v>
      </c>
      <c r="AN2275" s="32">
        <f t="shared" si="213"/>
        <v>0</v>
      </c>
      <c r="AO2275" s="32">
        <f t="shared" si="214"/>
        <v>0</v>
      </c>
      <c r="AP2275" s="32">
        <f t="shared" si="215"/>
        <v>0</v>
      </c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</row>
    <row r="2276" spans="37:60" ht="12.75">
      <c r="AK2276" s="32">
        <f t="shared" si="210"/>
        <v>0</v>
      </c>
      <c r="AL2276" s="32">
        <f t="shared" si="211"/>
        <v>0</v>
      </c>
      <c r="AM2276" s="32">
        <f t="shared" si="212"/>
        <v>0</v>
      </c>
      <c r="AN2276" s="32">
        <f t="shared" si="213"/>
        <v>0</v>
      </c>
      <c r="AO2276" s="32">
        <f t="shared" si="214"/>
        <v>0</v>
      </c>
      <c r="AP2276" s="32">
        <f t="shared" si="215"/>
        <v>0</v>
      </c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</row>
    <row r="2277" spans="37:60" ht="12.75">
      <c r="AK2277" s="32">
        <f t="shared" si="210"/>
        <v>0</v>
      </c>
      <c r="AL2277" s="32">
        <f t="shared" si="211"/>
        <v>0</v>
      </c>
      <c r="AM2277" s="32">
        <f t="shared" si="212"/>
        <v>0</v>
      </c>
      <c r="AN2277" s="32">
        <f t="shared" si="213"/>
        <v>0</v>
      </c>
      <c r="AO2277" s="32">
        <f t="shared" si="214"/>
        <v>0</v>
      </c>
      <c r="AP2277" s="32">
        <f t="shared" si="215"/>
        <v>0</v>
      </c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</row>
    <row r="2278" spans="37:60" ht="12.75">
      <c r="AK2278" s="32">
        <f t="shared" si="210"/>
        <v>0</v>
      </c>
      <c r="AL2278" s="32">
        <f t="shared" si="211"/>
        <v>0</v>
      </c>
      <c r="AM2278" s="32">
        <f t="shared" si="212"/>
        <v>0</v>
      </c>
      <c r="AN2278" s="32">
        <f t="shared" si="213"/>
        <v>0</v>
      </c>
      <c r="AO2278" s="32">
        <f t="shared" si="214"/>
        <v>0</v>
      </c>
      <c r="AP2278" s="32">
        <f t="shared" si="215"/>
        <v>0</v>
      </c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</row>
    <row r="2279" spans="37:60" ht="12.75">
      <c r="AK2279" s="32">
        <f t="shared" si="210"/>
        <v>0</v>
      </c>
      <c r="AL2279" s="32">
        <f t="shared" si="211"/>
        <v>0</v>
      </c>
      <c r="AM2279" s="32">
        <f t="shared" si="212"/>
        <v>0</v>
      </c>
      <c r="AN2279" s="32">
        <f t="shared" si="213"/>
        <v>0</v>
      </c>
      <c r="AO2279" s="32">
        <f t="shared" si="214"/>
        <v>0</v>
      </c>
      <c r="AP2279" s="32">
        <f t="shared" si="215"/>
        <v>0</v>
      </c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</row>
    <row r="2280" spans="37:60" ht="12.75">
      <c r="AK2280" s="32">
        <f t="shared" si="210"/>
        <v>0</v>
      </c>
      <c r="AL2280" s="32">
        <f t="shared" si="211"/>
        <v>0</v>
      </c>
      <c r="AM2280" s="32">
        <f t="shared" si="212"/>
        <v>0</v>
      </c>
      <c r="AN2280" s="32">
        <f t="shared" si="213"/>
        <v>0</v>
      </c>
      <c r="AO2280" s="32">
        <f t="shared" si="214"/>
        <v>0</v>
      </c>
      <c r="AP2280" s="32">
        <f t="shared" si="215"/>
        <v>0</v>
      </c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</row>
    <row r="2281" spans="37:60" ht="12.75">
      <c r="AK2281" s="32">
        <f t="shared" si="210"/>
        <v>0</v>
      </c>
      <c r="AL2281" s="32">
        <f t="shared" si="211"/>
        <v>0</v>
      </c>
      <c r="AM2281" s="32">
        <f t="shared" si="212"/>
        <v>0</v>
      </c>
      <c r="AN2281" s="32">
        <f t="shared" si="213"/>
        <v>0</v>
      </c>
      <c r="AO2281" s="32">
        <f t="shared" si="214"/>
        <v>0</v>
      </c>
      <c r="AP2281" s="32">
        <f t="shared" si="215"/>
        <v>0</v>
      </c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</row>
    <row r="2282" spans="37:60" ht="12.75">
      <c r="AK2282" s="32">
        <f t="shared" si="210"/>
        <v>0</v>
      </c>
      <c r="AL2282" s="32">
        <f t="shared" si="211"/>
        <v>0</v>
      </c>
      <c r="AM2282" s="32">
        <f t="shared" si="212"/>
        <v>0</v>
      </c>
      <c r="AN2282" s="32">
        <f t="shared" si="213"/>
        <v>0</v>
      </c>
      <c r="AO2282" s="32">
        <f t="shared" si="214"/>
        <v>0</v>
      </c>
      <c r="AP2282" s="32">
        <f t="shared" si="215"/>
        <v>0</v>
      </c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</row>
    <row r="2283" spans="37:60" ht="12.75">
      <c r="AK2283" s="32">
        <f t="shared" si="210"/>
        <v>0</v>
      </c>
      <c r="AL2283" s="32">
        <f t="shared" si="211"/>
        <v>0</v>
      </c>
      <c r="AM2283" s="32">
        <f t="shared" si="212"/>
        <v>0</v>
      </c>
      <c r="AN2283" s="32">
        <f t="shared" si="213"/>
        <v>0</v>
      </c>
      <c r="AO2283" s="32">
        <f t="shared" si="214"/>
        <v>0</v>
      </c>
      <c r="AP2283" s="32">
        <f t="shared" si="215"/>
        <v>0</v>
      </c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</row>
    <row r="2284" spans="37:60" ht="12.75">
      <c r="AK2284" s="32">
        <f t="shared" si="210"/>
        <v>0</v>
      </c>
      <c r="AL2284" s="32">
        <f t="shared" si="211"/>
        <v>0</v>
      </c>
      <c r="AM2284" s="32">
        <f t="shared" si="212"/>
        <v>0</v>
      </c>
      <c r="AN2284" s="32">
        <f t="shared" si="213"/>
        <v>0</v>
      </c>
      <c r="AO2284" s="32">
        <f t="shared" si="214"/>
        <v>0</v>
      </c>
      <c r="AP2284" s="32">
        <f t="shared" si="215"/>
        <v>0</v>
      </c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</row>
    <row r="2285" spans="37:60" ht="12.75">
      <c r="AK2285" s="32">
        <f t="shared" si="210"/>
        <v>0</v>
      </c>
      <c r="AL2285" s="32">
        <f t="shared" si="211"/>
        <v>0</v>
      </c>
      <c r="AM2285" s="32">
        <f t="shared" si="212"/>
        <v>0</v>
      </c>
      <c r="AN2285" s="32">
        <f t="shared" si="213"/>
        <v>0</v>
      </c>
      <c r="AO2285" s="32">
        <f t="shared" si="214"/>
        <v>0</v>
      </c>
      <c r="AP2285" s="32">
        <f t="shared" si="215"/>
        <v>0</v>
      </c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</row>
    <row r="2286" spans="37:60" ht="12.75">
      <c r="AK2286" s="32">
        <f t="shared" si="210"/>
        <v>0</v>
      </c>
      <c r="AL2286" s="32">
        <f t="shared" si="211"/>
        <v>0</v>
      </c>
      <c r="AM2286" s="32">
        <f t="shared" si="212"/>
        <v>0</v>
      </c>
      <c r="AN2286" s="32">
        <f t="shared" si="213"/>
        <v>0</v>
      </c>
      <c r="AO2286" s="32">
        <f t="shared" si="214"/>
        <v>0</v>
      </c>
      <c r="AP2286" s="32">
        <f t="shared" si="215"/>
        <v>0</v>
      </c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</row>
    <row r="2287" spans="37:60" ht="12.75">
      <c r="AK2287" s="32">
        <f t="shared" si="210"/>
        <v>0</v>
      </c>
      <c r="AL2287" s="32">
        <f t="shared" si="211"/>
        <v>0</v>
      </c>
      <c r="AM2287" s="32">
        <f t="shared" si="212"/>
        <v>0</v>
      </c>
      <c r="AN2287" s="32">
        <f t="shared" si="213"/>
        <v>0</v>
      </c>
      <c r="AO2287" s="32">
        <f t="shared" si="214"/>
        <v>0</v>
      </c>
      <c r="AP2287" s="32">
        <f t="shared" si="215"/>
        <v>0</v>
      </c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</row>
    <row r="2288" spans="37:60" ht="12.75">
      <c r="AK2288" s="32">
        <f t="shared" si="210"/>
        <v>0</v>
      </c>
      <c r="AL2288" s="32">
        <f t="shared" si="211"/>
        <v>0</v>
      </c>
      <c r="AM2288" s="32">
        <f t="shared" si="212"/>
        <v>0</v>
      </c>
      <c r="AN2288" s="32">
        <f t="shared" si="213"/>
        <v>0</v>
      </c>
      <c r="AO2288" s="32">
        <f t="shared" si="214"/>
        <v>0</v>
      </c>
      <c r="AP2288" s="32">
        <f t="shared" si="215"/>
        <v>0</v>
      </c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</row>
    <row r="2289" spans="37:60" ht="12.75">
      <c r="AK2289" s="32">
        <f t="shared" si="210"/>
        <v>0</v>
      </c>
      <c r="AL2289" s="32">
        <f t="shared" si="211"/>
        <v>0</v>
      </c>
      <c r="AM2289" s="32">
        <f t="shared" si="212"/>
        <v>0</v>
      </c>
      <c r="AN2289" s="32">
        <f t="shared" si="213"/>
        <v>0</v>
      </c>
      <c r="AO2289" s="32">
        <f t="shared" si="214"/>
        <v>0</v>
      </c>
      <c r="AP2289" s="32">
        <f t="shared" si="215"/>
        <v>0</v>
      </c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</row>
    <row r="2290" spans="37:60" ht="12.75">
      <c r="AK2290" s="32">
        <f t="shared" si="210"/>
        <v>0</v>
      </c>
      <c r="AL2290" s="32">
        <f t="shared" si="211"/>
        <v>0</v>
      </c>
      <c r="AM2290" s="32">
        <f t="shared" si="212"/>
        <v>0</v>
      </c>
      <c r="AN2290" s="32">
        <f t="shared" si="213"/>
        <v>0</v>
      </c>
      <c r="AO2290" s="32">
        <f t="shared" si="214"/>
        <v>0</v>
      </c>
      <c r="AP2290" s="32">
        <f t="shared" si="215"/>
        <v>0</v>
      </c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</row>
    <row r="2291" spans="37:60" ht="12.75">
      <c r="AK2291" s="32">
        <f t="shared" si="210"/>
        <v>0</v>
      </c>
      <c r="AL2291" s="32">
        <f t="shared" si="211"/>
        <v>0</v>
      </c>
      <c r="AM2291" s="32">
        <f t="shared" si="212"/>
        <v>0</v>
      </c>
      <c r="AN2291" s="32">
        <f t="shared" si="213"/>
        <v>0</v>
      </c>
      <c r="AO2291" s="32">
        <f t="shared" si="214"/>
        <v>0</v>
      </c>
      <c r="AP2291" s="32">
        <f t="shared" si="215"/>
        <v>0</v>
      </c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</row>
    <row r="2292" spans="37:60" ht="12.75">
      <c r="AK2292" s="32">
        <f t="shared" si="210"/>
        <v>0</v>
      </c>
      <c r="AL2292" s="32">
        <f t="shared" si="211"/>
        <v>0</v>
      </c>
      <c r="AM2292" s="32">
        <f t="shared" si="212"/>
        <v>0</v>
      </c>
      <c r="AN2292" s="32">
        <f t="shared" si="213"/>
        <v>0</v>
      </c>
      <c r="AO2292" s="32">
        <f t="shared" si="214"/>
        <v>0</v>
      </c>
      <c r="AP2292" s="32">
        <f t="shared" si="215"/>
        <v>0</v>
      </c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</row>
    <row r="2293" spans="37:60" ht="12.75">
      <c r="AK2293" s="32">
        <f t="shared" si="210"/>
        <v>0</v>
      </c>
      <c r="AL2293" s="32">
        <f t="shared" si="211"/>
        <v>0</v>
      </c>
      <c r="AM2293" s="32">
        <f t="shared" si="212"/>
        <v>0</v>
      </c>
      <c r="AN2293" s="32">
        <f t="shared" si="213"/>
        <v>0</v>
      </c>
      <c r="AO2293" s="32">
        <f t="shared" si="214"/>
        <v>0</v>
      </c>
      <c r="AP2293" s="32">
        <f t="shared" si="215"/>
        <v>0</v>
      </c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</row>
    <row r="2294" spans="37:60" ht="12.75">
      <c r="AK2294" s="32">
        <f t="shared" si="210"/>
        <v>0</v>
      </c>
      <c r="AL2294" s="32">
        <f t="shared" si="211"/>
        <v>0</v>
      </c>
      <c r="AM2294" s="32">
        <f t="shared" si="212"/>
        <v>0</v>
      </c>
      <c r="AN2294" s="32">
        <f t="shared" si="213"/>
        <v>0</v>
      </c>
      <c r="AO2294" s="32">
        <f t="shared" si="214"/>
        <v>0</v>
      </c>
      <c r="AP2294" s="32">
        <f t="shared" si="215"/>
        <v>0</v>
      </c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</row>
    <row r="2295" spans="37:60" ht="12.75">
      <c r="AK2295" s="32">
        <f t="shared" si="210"/>
        <v>0</v>
      </c>
      <c r="AL2295" s="32">
        <f t="shared" si="211"/>
        <v>0</v>
      </c>
      <c r="AM2295" s="32">
        <f t="shared" si="212"/>
        <v>0</v>
      </c>
      <c r="AN2295" s="32">
        <f t="shared" si="213"/>
        <v>0</v>
      </c>
      <c r="AO2295" s="32">
        <f t="shared" si="214"/>
        <v>0</v>
      </c>
      <c r="AP2295" s="32">
        <f t="shared" si="215"/>
        <v>0</v>
      </c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</row>
    <row r="2296" spans="37:60" ht="12.75">
      <c r="AK2296" s="32">
        <f t="shared" si="210"/>
        <v>0</v>
      </c>
      <c r="AL2296" s="32">
        <f t="shared" si="211"/>
        <v>0</v>
      </c>
      <c r="AM2296" s="32">
        <f t="shared" si="212"/>
        <v>0</v>
      </c>
      <c r="AN2296" s="32">
        <f t="shared" si="213"/>
        <v>0</v>
      </c>
      <c r="AO2296" s="32">
        <f t="shared" si="214"/>
        <v>0</v>
      </c>
      <c r="AP2296" s="32">
        <f t="shared" si="215"/>
        <v>0</v>
      </c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</row>
    <row r="2297" spans="37:60" ht="12.75">
      <c r="AK2297" s="32">
        <f t="shared" si="210"/>
        <v>0</v>
      </c>
      <c r="AL2297" s="32">
        <f t="shared" si="211"/>
        <v>0</v>
      </c>
      <c r="AM2297" s="32">
        <f t="shared" si="212"/>
        <v>0</v>
      </c>
      <c r="AN2297" s="32">
        <f t="shared" si="213"/>
        <v>0</v>
      </c>
      <c r="AO2297" s="32">
        <f t="shared" si="214"/>
        <v>0</v>
      </c>
      <c r="AP2297" s="32">
        <f t="shared" si="215"/>
        <v>0</v>
      </c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</row>
    <row r="2298" spans="37:60" ht="12.75">
      <c r="AK2298" s="32">
        <f t="shared" si="210"/>
        <v>0</v>
      </c>
      <c r="AL2298" s="32">
        <f t="shared" si="211"/>
        <v>0</v>
      </c>
      <c r="AM2298" s="32">
        <f t="shared" si="212"/>
        <v>0</v>
      </c>
      <c r="AN2298" s="32">
        <f t="shared" si="213"/>
        <v>0</v>
      </c>
      <c r="AO2298" s="32">
        <f t="shared" si="214"/>
        <v>0</v>
      </c>
      <c r="AP2298" s="32">
        <f t="shared" si="215"/>
        <v>0</v>
      </c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</row>
    <row r="2299" spans="37:60" ht="12.75">
      <c r="AK2299" s="32">
        <f t="shared" si="210"/>
        <v>0</v>
      </c>
      <c r="AL2299" s="32">
        <f t="shared" si="211"/>
        <v>0</v>
      </c>
      <c r="AM2299" s="32">
        <f t="shared" si="212"/>
        <v>0</v>
      </c>
      <c r="AN2299" s="32">
        <f t="shared" si="213"/>
        <v>0</v>
      </c>
      <c r="AO2299" s="32">
        <f t="shared" si="214"/>
        <v>0</v>
      </c>
      <c r="AP2299" s="32">
        <f t="shared" si="215"/>
        <v>0</v>
      </c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</row>
    <row r="2300" spans="37:60" ht="12.75">
      <c r="AK2300" s="32">
        <f t="shared" si="210"/>
        <v>0</v>
      </c>
      <c r="AL2300" s="32">
        <f t="shared" si="211"/>
        <v>0</v>
      </c>
      <c r="AM2300" s="32">
        <f t="shared" si="212"/>
        <v>0</v>
      </c>
      <c r="AN2300" s="32">
        <f t="shared" si="213"/>
        <v>0</v>
      </c>
      <c r="AO2300" s="32">
        <f t="shared" si="214"/>
        <v>0</v>
      </c>
      <c r="AP2300" s="32">
        <f t="shared" si="215"/>
        <v>0</v>
      </c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</row>
    <row r="2301" spans="37:60" ht="12.75">
      <c r="AK2301" s="32">
        <f t="shared" si="210"/>
        <v>0</v>
      </c>
      <c r="AL2301" s="32">
        <f t="shared" si="211"/>
        <v>0</v>
      </c>
      <c r="AM2301" s="32">
        <f t="shared" si="212"/>
        <v>0</v>
      </c>
      <c r="AN2301" s="32">
        <f t="shared" si="213"/>
        <v>0</v>
      </c>
      <c r="AO2301" s="32">
        <f t="shared" si="214"/>
        <v>0</v>
      </c>
      <c r="AP2301" s="32">
        <f t="shared" si="215"/>
        <v>0</v>
      </c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</row>
    <row r="2302" spans="37:60" ht="12.75">
      <c r="AK2302" s="32">
        <f t="shared" si="210"/>
        <v>0</v>
      </c>
      <c r="AL2302" s="32">
        <f t="shared" si="211"/>
        <v>0</v>
      </c>
      <c r="AM2302" s="32">
        <f t="shared" si="212"/>
        <v>0</v>
      </c>
      <c r="AN2302" s="32">
        <f t="shared" si="213"/>
        <v>0</v>
      </c>
      <c r="AO2302" s="32">
        <f t="shared" si="214"/>
        <v>0</v>
      </c>
      <c r="AP2302" s="32">
        <f t="shared" si="215"/>
        <v>0</v>
      </c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</row>
    <row r="2303" spans="37:60" ht="12.75">
      <c r="AK2303" s="32">
        <f t="shared" si="210"/>
        <v>0</v>
      </c>
      <c r="AL2303" s="32">
        <f t="shared" si="211"/>
        <v>0</v>
      </c>
      <c r="AM2303" s="32">
        <f t="shared" si="212"/>
        <v>0</v>
      </c>
      <c r="AN2303" s="32">
        <f t="shared" si="213"/>
        <v>0</v>
      </c>
      <c r="AO2303" s="32">
        <f t="shared" si="214"/>
        <v>0</v>
      </c>
      <c r="AP2303" s="32">
        <f t="shared" si="215"/>
        <v>0</v>
      </c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</row>
    <row r="2304" spans="37:60" ht="12.75">
      <c r="AK2304" s="32">
        <f t="shared" si="210"/>
        <v>0</v>
      </c>
      <c r="AL2304" s="32">
        <f t="shared" si="211"/>
        <v>0</v>
      </c>
      <c r="AM2304" s="32">
        <f t="shared" si="212"/>
        <v>0</v>
      </c>
      <c r="AN2304" s="32">
        <f t="shared" si="213"/>
        <v>0</v>
      </c>
      <c r="AO2304" s="32">
        <f t="shared" si="214"/>
        <v>0</v>
      </c>
      <c r="AP2304" s="32">
        <f t="shared" si="215"/>
        <v>0</v>
      </c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</row>
    <row r="2305" spans="37:60" ht="12.75">
      <c r="AK2305" s="32">
        <f t="shared" si="210"/>
        <v>0</v>
      </c>
      <c r="AL2305" s="32">
        <f t="shared" si="211"/>
        <v>0</v>
      </c>
      <c r="AM2305" s="32">
        <f t="shared" si="212"/>
        <v>0</v>
      </c>
      <c r="AN2305" s="32">
        <f t="shared" si="213"/>
        <v>0</v>
      </c>
      <c r="AO2305" s="32">
        <f t="shared" si="214"/>
        <v>0</v>
      </c>
      <c r="AP2305" s="32">
        <f t="shared" si="215"/>
        <v>0</v>
      </c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</row>
    <row r="2306" spans="37:60" ht="12.75">
      <c r="AK2306" s="32">
        <f t="shared" si="210"/>
        <v>0</v>
      </c>
      <c r="AL2306" s="32">
        <f t="shared" si="211"/>
        <v>0</v>
      </c>
      <c r="AM2306" s="32">
        <f t="shared" si="212"/>
        <v>0</v>
      </c>
      <c r="AN2306" s="32">
        <f t="shared" si="213"/>
        <v>0</v>
      </c>
      <c r="AO2306" s="32">
        <f t="shared" si="214"/>
        <v>0</v>
      </c>
      <c r="AP2306" s="32">
        <f t="shared" si="215"/>
        <v>0</v>
      </c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</row>
    <row r="2307" spans="37:60" ht="12.75">
      <c r="AK2307" s="32">
        <f t="shared" si="210"/>
        <v>0</v>
      </c>
      <c r="AL2307" s="32">
        <f t="shared" si="211"/>
        <v>0</v>
      </c>
      <c r="AM2307" s="32">
        <f t="shared" si="212"/>
        <v>0</v>
      </c>
      <c r="AN2307" s="32">
        <f t="shared" si="213"/>
        <v>0</v>
      </c>
      <c r="AO2307" s="32">
        <f t="shared" si="214"/>
        <v>0</v>
      </c>
      <c r="AP2307" s="32">
        <f t="shared" si="215"/>
        <v>0</v>
      </c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</row>
    <row r="2308" spans="37:60" ht="12.75">
      <c r="AK2308" s="32">
        <f aca="true" t="shared" si="216" ref="AK2308:AK2371">O2308-N2308</f>
        <v>0</v>
      </c>
      <c r="AL2308" s="32">
        <f aca="true" t="shared" si="217" ref="AL2308:AL2371">Q2308-P2308</f>
        <v>0</v>
      </c>
      <c r="AM2308" s="32">
        <f aca="true" t="shared" si="218" ref="AM2308:AM2371">S2308-R2308</f>
        <v>0</v>
      </c>
      <c r="AN2308" s="32">
        <f aca="true" t="shared" si="219" ref="AN2308:AN2371">U2308-T2308</f>
        <v>0</v>
      </c>
      <c r="AO2308" s="32">
        <f aca="true" t="shared" si="220" ref="AO2308:AO2371">W2308-V2308</f>
        <v>0</v>
      </c>
      <c r="AP2308" s="32">
        <f aca="true" t="shared" si="221" ref="AP2308:AP2371">Y2308-X2308</f>
        <v>0</v>
      </c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</row>
    <row r="2309" spans="37:60" ht="12.75">
      <c r="AK2309" s="32">
        <f t="shared" si="216"/>
        <v>0</v>
      </c>
      <c r="AL2309" s="32">
        <f t="shared" si="217"/>
        <v>0</v>
      </c>
      <c r="AM2309" s="32">
        <f t="shared" si="218"/>
        <v>0</v>
      </c>
      <c r="AN2309" s="32">
        <f t="shared" si="219"/>
        <v>0</v>
      </c>
      <c r="AO2309" s="32">
        <f t="shared" si="220"/>
        <v>0</v>
      </c>
      <c r="AP2309" s="32">
        <f t="shared" si="221"/>
        <v>0</v>
      </c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</row>
    <row r="2310" spans="37:60" ht="12.75">
      <c r="AK2310" s="32">
        <f t="shared" si="216"/>
        <v>0</v>
      </c>
      <c r="AL2310" s="32">
        <f t="shared" si="217"/>
        <v>0</v>
      </c>
      <c r="AM2310" s="32">
        <f t="shared" si="218"/>
        <v>0</v>
      </c>
      <c r="AN2310" s="32">
        <f t="shared" si="219"/>
        <v>0</v>
      </c>
      <c r="AO2310" s="32">
        <f t="shared" si="220"/>
        <v>0</v>
      </c>
      <c r="AP2310" s="32">
        <f t="shared" si="221"/>
        <v>0</v>
      </c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</row>
    <row r="2311" spans="37:60" ht="12.75">
      <c r="AK2311" s="32">
        <f t="shared" si="216"/>
        <v>0</v>
      </c>
      <c r="AL2311" s="32">
        <f t="shared" si="217"/>
        <v>0</v>
      </c>
      <c r="AM2311" s="32">
        <f t="shared" si="218"/>
        <v>0</v>
      </c>
      <c r="AN2311" s="32">
        <f t="shared" si="219"/>
        <v>0</v>
      </c>
      <c r="AO2311" s="32">
        <f t="shared" si="220"/>
        <v>0</v>
      </c>
      <c r="AP2311" s="32">
        <f t="shared" si="221"/>
        <v>0</v>
      </c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</row>
    <row r="2312" spans="37:60" ht="12.75">
      <c r="AK2312" s="32">
        <f t="shared" si="216"/>
        <v>0</v>
      </c>
      <c r="AL2312" s="32">
        <f t="shared" si="217"/>
        <v>0</v>
      </c>
      <c r="AM2312" s="32">
        <f t="shared" si="218"/>
        <v>0</v>
      </c>
      <c r="AN2312" s="32">
        <f t="shared" si="219"/>
        <v>0</v>
      </c>
      <c r="AO2312" s="32">
        <f t="shared" si="220"/>
        <v>0</v>
      </c>
      <c r="AP2312" s="32">
        <f t="shared" si="221"/>
        <v>0</v>
      </c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</row>
    <row r="2313" spans="37:60" ht="12.75">
      <c r="AK2313" s="32">
        <f t="shared" si="216"/>
        <v>0</v>
      </c>
      <c r="AL2313" s="32">
        <f t="shared" si="217"/>
        <v>0</v>
      </c>
      <c r="AM2313" s="32">
        <f t="shared" si="218"/>
        <v>0</v>
      </c>
      <c r="AN2313" s="32">
        <f t="shared" si="219"/>
        <v>0</v>
      </c>
      <c r="AO2313" s="32">
        <f t="shared" si="220"/>
        <v>0</v>
      </c>
      <c r="AP2313" s="32">
        <f t="shared" si="221"/>
        <v>0</v>
      </c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</row>
    <row r="2314" spans="37:60" ht="12.75">
      <c r="AK2314" s="32">
        <f t="shared" si="216"/>
        <v>0</v>
      </c>
      <c r="AL2314" s="32">
        <f t="shared" si="217"/>
        <v>0</v>
      </c>
      <c r="AM2314" s="32">
        <f t="shared" si="218"/>
        <v>0</v>
      </c>
      <c r="AN2314" s="32">
        <f t="shared" si="219"/>
        <v>0</v>
      </c>
      <c r="AO2314" s="32">
        <f t="shared" si="220"/>
        <v>0</v>
      </c>
      <c r="AP2314" s="32">
        <f t="shared" si="221"/>
        <v>0</v>
      </c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</row>
    <row r="2315" spans="37:60" ht="12.75">
      <c r="AK2315" s="32">
        <f t="shared" si="216"/>
        <v>0</v>
      </c>
      <c r="AL2315" s="32">
        <f t="shared" si="217"/>
        <v>0</v>
      </c>
      <c r="AM2315" s="32">
        <f t="shared" si="218"/>
        <v>0</v>
      </c>
      <c r="AN2315" s="32">
        <f t="shared" si="219"/>
        <v>0</v>
      </c>
      <c r="AO2315" s="32">
        <f t="shared" si="220"/>
        <v>0</v>
      </c>
      <c r="AP2315" s="32">
        <f t="shared" si="221"/>
        <v>0</v>
      </c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</row>
    <row r="2316" spans="37:60" ht="12.75">
      <c r="AK2316" s="32">
        <f t="shared" si="216"/>
        <v>0</v>
      </c>
      <c r="AL2316" s="32">
        <f t="shared" si="217"/>
        <v>0</v>
      </c>
      <c r="AM2316" s="32">
        <f t="shared" si="218"/>
        <v>0</v>
      </c>
      <c r="AN2316" s="32">
        <f t="shared" si="219"/>
        <v>0</v>
      </c>
      <c r="AO2316" s="32">
        <f t="shared" si="220"/>
        <v>0</v>
      </c>
      <c r="AP2316" s="32">
        <f t="shared" si="221"/>
        <v>0</v>
      </c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</row>
    <row r="2317" spans="37:60" ht="12.75">
      <c r="AK2317" s="32">
        <f t="shared" si="216"/>
        <v>0</v>
      </c>
      <c r="AL2317" s="32">
        <f t="shared" si="217"/>
        <v>0</v>
      </c>
      <c r="AM2317" s="32">
        <f t="shared" si="218"/>
        <v>0</v>
      </c>
      <c r="AN2317" s="32">
        <f t="shared" si="219"/>
        <v>0</v>
      </c>
      <c r="AO2317" s="32">
        <f t="shared" si="220"/>
        <v>0</v>
      </c>
      <c r="AP2317" s="32">
        <f t="shared" si="221"/>
        <v>0</v>
      </c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</row>
    <row r="2318" spans="37:60" ht="12.75">
      <c r="AK2318" s="32">
        <f t="shared" si="216"/>
        <v>0</v>
      </c>
      <c r="AL2318" s="32">
        <f t="shared" si="217"/>
        <v>0</v>
      </c>
      <c r="AM2318" s="32">
        <f t="shared" si="218"/>
        <v>0</v>
      </c>
      <c r="AN2318" s="32">
        <f t="shared" si="219"/>
        <v>0</v>
      </c>
      <c r="AO2318" s="32">
        <f t="shared" si="220"/>
        <v>0</v>
      </c>
      <c r="AP2318" s="32">
        <f t="shared" si="221"/>
        <v>0</v>
      </c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</row>
    <row r="2319" spans="37:60" ht="12.75">
      <c r="AK2319" s="32">
        <f t="shared" si="216"/>
        <v>0</v>
      </c>
      <c r="AL2319" s="32">
        <f t="shared" si="217"/>
        <v>0</v>
      </c>
      <c r="AM2319" s="32">
        <f t="shared" si="218"/>
        <v>0</v>
      </c>
      <c r="AN2319" s="32">
        <f t="shared" si="219"/>
        <v>0</v>
      </c>
      <c r="AO2319" s="32">
        <f t="shared" si="220"/>
        <v>0</v>
      </c>
      <c r="AP2319" s="32">
        <f t="shared" si="221"/>
        <v>0</v>
      </c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</row>
    <row r="2320" spans="37:60" ht="12.75">
      <c r="AK2320" s="32">
        <f t="shared" si="216"/>
        <v>0</v>
      </c>
      <c r="AL2320" s="32">
        <f t="shared" si="217"/>
        <v>0</v>
      </c>
      <c r="AM2320" s="32">
        <f t="shared" si="218"/>
        <v>0</v>
      </c>
      <c r="AN2320" s="32">
        <f t="shared" si="219"/>
        <v>0</v>
      </c>
      <c r="AO2320" s="32">
        <f t="shared" si="220"/>
        <v>0</v>
      </c>
      <c r="AP2320" s="32">
        <f t="shared" si="221"/>
        <v>0</v>
      </c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</row>
    <row r="2321" spans="37:60" ht="12.75">
      <c r="AK2321" s="32">
        <f t="shared" si="216"/>
        <v>0</v>
      </c>
      <c r="AL2321" s="32">
        <f t="shared" si="217"/>
        <v>0</v>
      </c>
      <c r="AM2321" s="32">
        <f t="shared" si="218"/>
        <v>0</v>
      </c>
      <c r="AN2321" s="32">
        <f t="shared" si="219"/>
        <v>0</v>
      </c>
      <c r="AO2321" s="32">
        <f t="shared" si="220"/>
        <v>0</v>
      </c>
      <c r="AP2321" s="32">
        <f t="shared" si="221"/>
        <v>0</v>
      </c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</row>
    <row r="2322" spans="37:60" ht="12.75">
      <c r="AK2322" s="32">
        <f t="shared" si="216"/>
        <v>0</v>
      </c>
      <c r="AL2322" s="32">
        <f t="shared" si="217"/>
        <v>0</v>
      </c>
      <c r="AM2322" s="32">
        <f t="shared" si="218"/>
        <v>0</v>
      </c>
      <c r="AN2322" s="32">
        <f t="shared" si="219"/>
        <v>0</v>
      </c>
      <c r="AO2322" s="32">
        <f t="shared" si="220"/>
        <v>0</v>
      </c>
      <c r="AP2322" s="32">
        <f t="shared" si="221"/>
        <v>0</v>
      </c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</row>
    <row r="2323" spans="37:60" ht="12.75">
      <c r="AK2323" s="32">
        <f t="shared" si="216"/>
        <v>0</v>
      </c>
      <c r="AL2323" s="32">
        <f t="shared" si="217"/>
        <v>0</v>
      </c>
      <c r="AM2323" s="32">
        <f t="shared" si="218"/>
        <v>0</v>
      </c>
      <c r="AN2323" s="32">
        <f t="shared" si="219"/>
        <v>0</v>
      </c>
      <c r="AO2323" s="32">
        <f t="shared" si="220"/>
        <v>0</v>
      </c>
      <c r="AP2323" s="32">
        <f t="shared" si="221"/>
        <v>0</v>
      </c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</row>
    <row r="2324" spans="37:60" ht="12.75">
      <c r="AK2324" s="32">
        <f t="shared" si="216"/>
        <v>0</v>
      </c>
      <c r="AL2324" s="32">
        <f t="shared" si="217"/>
        <v>0</v>
      </c>
      <c r="AM2324" s="32">
        <f t="shared" si="218"/>
        <v>0</v>
      </c>
      <c r="AN2324" s="32">
        <f t="shared" si="219"/>
        <v>0</v>
      </c>
      <c r="AO2324" s="32">
        <f t="shared" si="220"/>
        <v>0</v>
      </c>
      <c r="AP2324" s="32">
        <f t="shared" si="221"/>
        <v>0</v>
      </c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</row>
    <row r="2325" spans="37:60" ht="12.75">
      <c r="AK2325" s="32">
        <f t="shared" si="216"/>
        <v>0</v>
      </c>
      <c r="AL2325" s="32">
        <f t="shared" si="217"/>
        <v>0</v>
      </c>
      <c r="AM2325" s="32">
        <f t="shared" si="218"/>
        <v>0</v>
      </c>
      <c r="AN2325" s="32">
        <f t="shared" si="219"/>
        <v>0</v>
      </c>
      <c r="AO2325" s="32">
        <f t="shared" si="220"/>
        <v>0</v>
      </c>
      <c r="AP2325" s="32">
        <f t="shared" si="221"/>
        <v>0</v>
      </c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</row>
    <row r="2326" spans="37:60" ht="12.75">
      <c r="AK2326" s="32">
        <f t="shared" si="216"/>
        <v>0</v>
      </c>
      <c r="AL2326" s="32">
        <f t="shared" si="217"/>
        <v>0</v>
      </c>
      <c r="AM2326" s="32">
        <f t="shared" si="218"/>
        <v>0</v>
      </c>
      <c r="AN2326" s="32">
        <f t="shared" si="219"/>
        <v>0</v>
      </c>
      <c r="AO2326" s="32">
        <f t="shared" si="220"/>
        <v>0</v>
      </c>
      <c r="AP2326" s="32">
        <f t="shared" si="221"/>
        <v>0</v>
      </c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</row>
    <row r="2327" spans="37:60" ht="12.75">
      <c r="AK2327" s="32">
        <f t="shared" si="216"/>
        <v>0</v>
      </c>
      <c r="AL2327" s="32">
        <f t="shared" si="217"/>
        <v>0</v>
      </c>
      <c r="AM2327" s="32">
        <f t="shared" si="218"/>
        <v>0</v>
      </c>
      <c r="AN2327" s="32">
        <f t="shared" si="219"/>
        <v>0</v>
      </c>
      <c r="AO2327" s="32">
        <f t="shared" si="220"/>
        <v>0</v>
      </c>
      <c r="AP2327" s="32">
        <f t="shared" si="221"/>
        <v>0</v>
      </c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</row>
    <row r="2328" spans="37:60" ht="12.75">
      <c r="AK2328" s="32">
        <f t="shared" si="216"/>
        <v>0</v>
      </c>
      <c r="AL2328" s="32">
        <f t="shared" si="217"/>
        <v>0</v>
      </c>
      <c r="AM2328" s="32">
        <f t="shared" si="218"/>
        <v>0</v>
      </c>
      <c r="AN2328" s="32">
        <f t="shared" si="219"/>
        <v>0</v>
      </c>
      <c r="AO2328" s="32">
        <f t="shared" si="220"/>
        <v>0</v>
      </c>
      <c r="AP2328" s="32">
        <f t="shared" si="221"/>
        <v>0</v>
      </c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</row>
    <row r="2329" spans="37:60" ht="12.75">
      <c r="AK2329" s="32">
        <f t="shared" si="216"/>
        <v>0</v>
      </c>
      <c r="AL2329" s="32">
        <f t="shared" si="217"/>
        <v>0</v>
      </c>
      <c r="AM2329" s="32">
        <f t="shared" si="218"/>
        <v>0</v>
      </c>
      <c r="AN2329" s="32">
        <f t="shared" si="219"/>
        <v>0</v>
      </c>
      <c r="AO2329" s="32">
        <f t="shared" si="220"/>
        <v>0</v>
      </c>
      <c r="AP2329" s="32">
        <f t="shared" si="221"/>
        <v>0</v>
      </c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</row>
    <row r="2330" spans="37:60" ht="12.75">
      <c r="AK2330" s="32">
        <f t="shared" si="216"/>
        <v>0</v>
      </c>
      <c r="AL2330" s="32">
        <f t="shared" si="217"/>
        <v>0</v>
      </c>
      <c r="AM2330" s="32">
        <f t="shared" si="218"/>
        <v>0</v>
      </c>
      <c r="AN2330" s="32">
        <f t="shared" si="219"/>
        <v>0</v>
      </c>
      <c r="AO2330" s="32">
        <f t="shared" si="220"/>
        <v>0</v>
      </c>
      <c r="AP2330" s="32">
        <f t="shared" si="221"/>
        <v>0</v>
      </c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</row>
    <row r="2331" spans="37:60" ht="12.75">
      <c r="AK2331" s="32">
        <f t="shared" si="216"/>
        <v>0</v>
      </c>
      <c r="AL2331" s="32">
        <f t="shared" si="217"/>
        <v>0</v>
      </c>
      <c r="AM2331" s="32">
        <f t="shared" si="218"/>
        <v>0</v>
      </c>
      <c r="AN2331" s="32">
        <f t="shared" si="219"/>
        <v>0</v>
      </c>
      <c r="AO2331" s="32">
        <f t="shared" si="220"/>
        <v>0</v>
      </c>
      <c r="AP2331" s="32">
        <f t="shared" si="221"/>
        <v>0</v>
      </c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</row>
    <row r="2332" spans="37:60" ht="12.75">
      <c r="AK2332" s="32">
        <f t="shared" si="216"/>
        <v>0</v>
      </c>
      <c r="AL2332" s="32">
        <f t="shared" si="217"/>
        <v>0</v>
      </c>
      <c r="AM2332" s="32">
        <f t="shared" si="218"/>
        <v>0</v>
      </c>
      <c r="AN2332" s="32">
        <f t="shared" si="219"/>
        <v>0</v>
      </c>
      <c r="AO2332" s="32">
        <f t="shared" si="220"/>
        <v>0</v>
      </c>
      <c r="AP2332" s="32">
        <f t="shared" si="221"/>
        <v>0</v>
      </c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</row>
    <row r="2333" spans="37:60" ht="12.75">
      <c r="AK2333" s="32">
        <f t="shared" si="216"/>
        <v>0</v>
      </c>
      <c r="AL2333" s="32">
        <f t="shared" si="217"/>
        <v>0</v>
      </c>
      <c r="AM2333" s="32">
        <f t="shared" si="218"/>
        <v>0</v>
      </c>
      <c r="AN2333" s="32">
        <f t="shared" si="219"/>
        <v>0</v>
      </c>
      <c r="AO2333" s="32">
        <f t="shared" si="220"/>
        <v>0</v>
      </c>
      <c r="AP2333" s="32">
        <f t="shared" si="221"/>
        <v>0</v>
      </c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</row>
    <row r="2334" spans="37:60" ht="12.75">
      <c r="AK2334" s="32">
        <f t="shared" si="216"/>
        <v>0</v>
      </c>
      <c r="AL2334" s="32">
        <f t="shared" si="217"/>
        <v>0</v>
      </c>
      <c r="AM2334" s="32">
        <f t="shared" si="218"/>
        <v>0</v>
      </c>
      <c r="AN2334" s="32">
        <f t="shared" si="219"/>
        <v>0</v>
      </c>
      <c r="AO2334" s="32">
        <f t="shared" si="220"/>
        <v>0</v>
      </c>
      <c r="AP2334" s="32">
        <f t="shared" si="221"/>
        <v>0</v>
      </c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</row>
    <row r="2335" spans="37:60" ht="12.75">
      <c r="AK2335" s="32">
        <f t="shared" si="216"/>
        <v>0</v>
      </c>
      <c r="AL2335" s="32">
        <f t="shared" si="217"/>
        <v>0</v>
      </c>
      <c r="AM2335" s="32">
        <f t="shared" si="218"/>
        <v>0</v>
      </c>
      <c r="AN2335" s="32">
        <f t="shared" si="219"/>
        <v>0</v>
      </c>
      <c r="AO2335" s="32">
        <f t="shared" si="220"/>
        <v>0</v>
      </c>
      <c r="AP2335" s="32">
        <f t="shared" si="221"/>
        <v>0</v>
      </c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</row>
    <row r="2336" spans="37:60" ht="12.75">
      <c r="AK2336" s="32">
        <f t="shared" si="216"/>
        <v>0</v>
      </c>
      <c r="AL2336" s="32">
        <f t="shared" si="217"/>
        <v>0</v>
      </c>
      <c r="AM2336" s="32">
        <f t="shared" si="218"/>
        <v>0</v>
      </c>
      <c r="AN2336" s="32">
        <f t="shared" si="219"/>
        <v>0</v>
      </c>
      <c r="AO2336" s="32">
        <f t="shared" si="220"/>
        <v>0</v>
      </c>
      <c r="AP2336" s="32">
        <f t="shared" si="221"/>
        <v>0</v>
      </c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</row>
    <row r="2337" spans="37:60" ht="12.75">
      <c r="AK2337" s="32">
        <f t="shared" si="216"/>
        <v>0</v>
      </c>
      <c r="AL2337" s="32">
        <f t="shared" si="217"/>
        <v>0</v>
      </c>
      <c r="AM2337" s="32">
        <f t="shared" si="218"/>
        <v>0</v>
      </c>
      <c r="AN2337" s="32">
        <f t="shared" si="219"/>
        <v>0</v>
      </c>
      <c r="AO2337" s="32">
        <f t="shared" si="220"/>
        <v>0</v>
      </c>
      <c r="AP2337" s="32">
        <f t="shared" si="221"/>
        <v>0</v>
      </c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</row>
    <row r="2338" spans="37:60" ht="12.75">
      <c r="AK2338" s="32">
        <f t="shared" si="216"/>
        <v>0</v>
      </c>
      <c r="AL2338" s="32">
        <f t="shared" si="217"/>
        <v>0</v>
      </c>
      <c r="AM2338" s="32">
        <f t="shared" si="218"/>
        <v>0</v>
      </c>
      <c r="AN2338" s="32">
        <f t="shared" si="219"/>
        <v>0</v>
      </c>
      <c r="AO2338" s="32">
        <f t="shared" si="220"/>
        <v>0</v>
      </c>
      <c r="AP2338" s="32">
        <f t="shared" si="221"/>
        <v>0</v>
      </c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</row>
    <row r="2339" spans="37:60" ht="12.75">
      <c r="AK2339" s="32">
        <f t="shared" si="216"/>
        <v>0</v>
      </c>
      <c r="AL2339" s="32">
        <f t="shared" si="217"/>
        <v>0</v>
      </c>
      <c r="AM2339" s="32">
        <f t="shared" si="218"/>
        <v>0</v>
      </c>
      <c r="AN2339" s="32">
        <f t="shared" si="219"/>
        <v>0</v>
      </c>
      <c r="AO2339" s="32">
        <f t="shared" si="220"/>
        <v>0</v>
      </c>
      <c r="AP2339" s="32">
        <f t="shared" si="221"/>
        <v>0</v>
      </c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</row>
    <row r="2340" spans="37:60" ht="12.75">
      <c r="AK2340" s="32">
        <f t="shared" si="216"/>
        <v>0</v>
      </c>
      <c r="AL2340" s="32">
        <f t="shared" si="217"/>
        <v>0</v>
      </c>
      <c r="AM2340" s="32">
        <f t="shared" si="218"/>
        <v>0</v>
      </c>
      <c r="AN2340" s="32">
        <f t="shared" si="219"/>
        <v>0</v>
      </c>
      <c r="AO2340" s="32">
        <f t="shared" si="220"/>
        <v>0</v>
      </c>
      <c r="AP2340" s="32">
        <f t="shared" si="221"/>
        <v>0</v>
      </c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</row>
    <row r="2341" spans="37:60" ht="12.75">
      <c r="AK2341" s="32">
        <f t="shared" si="216"/>
        <v>0</v>
      </c>
      <c r="AL2341" s="32">
        <f t="shared" si="217"/>
        <v>0</v>
      </c>
      <c r="AM2341" s="32">
        <f t="shared" si="218"/>
        <v>0</v>
      </c>
      <c r="AN2341" s="32">
        <f t="shared" si="219"/>
        <v>0</v>
      </c>
      <c r="AO2341" s="32">
        <f t="shared" si="220"/>
        <v>0</v>
      </c>
      <c r="AP2341" s="32">
        <f t="shared" si="221"/>
        <v>0</v>
      </c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</row>
    <row r="2342" spans="37:60" ht="12.75">
      <c r="AK2342" s="32">
        <f t="shared" si="216"/>
        <v>0</v>
      </c>
      <c r="AL2342" s="32">
        <f t="shared" si="217"/>
        <v>0</v>
      </c>
      <c r="AM2342" s="32">
        <f t="shared" si="218"/>
        <v>0</v>
      </c>
      <c r="AN2342" s="32">
        <f t="shared" si="219"/>
        <v>0</v>
      </c>
      <c r="AO2342" s="32">
        <f t="shared" si="220"/>
        <v>0</v>
      </c>
      <c r="AP2342" s="32">
        <f t="shared" si="221"/>
        <v>0</v>
      </c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</row>
    <row r="2343" spans="37:60" ht="12.75">
      <c r="AK2343" s="32">
        <f t="shared" si="216"/>
        <v>0</v>
      </c>
      <c r="AL2343" s="32">
        <f t="shared" si="217"/>
        <v>0</v>
      </c>
      <c r="AM2343" s="32">
        <f t="shared" si="218"/>
        <v>0</v>
      </c>
      <c r="AN2343" s="32">
        <f t="shared" si="219"/>
        <v>0</v>
      </c>
      <c r="AO2343" s="32">
        <f t="shared" si="220"/>
        <v>0</v>
      </c>
      <c r="AP2343" s="32">
        <f t="shared" si="221"/>
        <v>0</v>
      </c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</row>
    <row r="2344" spans="37:60" ht="12.75">
      <c r="AK2344" s="32">
        <f t="shared" si="216"/>
        <v>0</v>
      </c>
      <c r="AL2344" s="32">
        <f t="shared" si="217"/>
        <v>0</v>
      </c>
      <c r="AM2344" s="32">
        <f t="shared" si="218"/>
        <v>0</v>
      </c>
      <c r="AN2344" s="32">
        <f t="shared" si="219"/>
        <v>0</v>
      </c>
      <c r="AO2344" s="32">
        <f t="shared" si="220"/>
        <v>0</v>
      </c>
      <c r="AP2344" s="32">
        <f t="shared" si="221"/>
        <v>0</v>
      </c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</row>
    <row r="2345" spans="37:60" ht="12.75">
      <c r="AK2345" s="32">
        <f t="shared" si="216"/>
        <v>0</v>
      </c>
      <c r="AL2345" s="32">
        <f t="shared" si="217"/>
        <v>0</v>
      </c>
      <c r="AM2345" s="32">
        <f t="shared" si="218"/>
        <v>0</v>
      </c>
      <c r="AN2345" s="32">
        <f t="shared" si="219"/>
        <v>0</v>
      </c>
      <c r="AO2345" s="32">
        <f t="shared" si="220"/>
        <v>0</v>
      </c>
      <c r="AP2345" s="32">
        <f t="shared" si="221"/>
        <v>0</v>
      </c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</row>
    <row r="2346" spans="37:60" ht="12.75">
      <c r="AK2346" s="32">
        <f t="shared" si="216"/>
        <v>0</v>
      </c>
      <c r="AL2346" s="32">
        <f t="shared" si="217"/>
        <v>0</v>
      </c>
      <c r="AM2346" s="32">
        <f t="shared" si="218"/>
        <v>0</v>
      </c>
      <c r="AN2346" s="32">
        <f t="shared" si="219"/>
        <v>0</v>
      </c>
      <c r="AO2346" s="32">
        <f t="shared" si="220"/>
        <v>0</v>
      </c>
      <c r="AP2346" s="32">
        <f t="shared" si="221"/>
        <v>0</v>
      </c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</row>
    <row r="2347" spans="37:60" ht="12.75">
      <c r="AK2347" s="32">
        <f t="shared" si="216"/>
        <v>0</v>
      </c>
      <c r="AL2347" s="32">
        <f t="shared" si="217"/>
        <v>0</v>
      </c>
      <c r="AM2347" s="32">
        <f t="shared" si="218"/>
        <v>0</v>
      </c>
      <c r="AN2347" s="32">
        <f t="shared" si="219"/>
        <v>0</v>
      </c>
      <c r="AO2347" s="32">
        <f t="shared" si="220"/>
        <v>0</v>
      </c>
      <c r="AP2347" s="32">
        <f t="shared" si="221"/>
        <v>0</v>
      </c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</row>
    <row r="2348" spans="37:60" ht="12.75">
      <c r="AK2348" s="32">
        <f t="shared" si="216"/>
        <v>0</v>
      </c>
      <c r="AL2348" s="32">
        <f t="shared" si="217"/>
        <v>0</v>
      </c>
      <c r="AM2348" s="32">
        <f t="shared" si="218"/>
        <v>0</v>
      </c>
      <c r="AN2348" s="32">
        <f t="shared" si="219"/>
        <v>0</v>
      </c>
      <c r="AO2348" s="32">
        <f t="shared" si="220"/>
        <v>0</v>
      </c>
      <c r="AP2348" s="32">
        <f t="shared" si="221"/>
        <v>0</v>
      </c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</row>
    <row r="2349" spans="37:60" ht="12.75">
      <c r="AK2349" s="32">
        <f t="shared" si="216"/>
        <v>0</v>
      </c>
      <c r="AL2349" s="32">
        <f t="shared" si="217"/>
        <v>0</v>
      </c>
      <c r="AM2349" s="32">
        <f t="shared" si="218"/>
        <v>0</v>
      </c>
      <c r="AN2349" s="32">
        <f t="shared" si="219"/>
        <v>0</v>
      </c>
      <c r="AO2349" s="32">
        <f t="shared" si="220"/>
        <v>0</v>
      </c>
      <c r="AP2349" s="32">
        <f t="shared" si="221"/>
        <v>0</v>
      </c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</row>
    <row r="2350" spans="37:60" ht="12.75">
      <c r="AK2350" s="32">
        <f t="shared" si="216"/>
        <v>0</v>
      </c>
      <c r="AL2350" s="32">
        <f t="shared" si="217"/>
        <v>0</v>
      </c>
      <c r="AM2350" s="32">
        <f t="shared" si="218"/>
        <v>0</v>
      </c>
      <c r="AN2350" s="32">
        <f t="shared" si="219"/>
        <v>0</v>
      </c>
      <c r="AO2350" s="32">
        <f t="shared" si="220"/>
        <v>0</v>
      </c>
      <c r="AP2350" s="32">
        <f t="shared" si="221"/>
        <v>0</v>
      </c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</row>
    <row r="2351" spans="37:60" ht="12.75">
      <c r="AK2351" s="32">
        <f t="shared" si="216"/>
        <v>0</v>
      </c>
      <c r="AL2351" s="32">
        <f t="shared" si="217"/>
        <v>0</v>
      </c>
      <c r="AM2351" s="32">
        <f t="shared" si="218"/>
        <v>0</v>
      </c>
      <c r="AN2351" s="32">
        <f t="shared" si="219"/>
        <v>0</v>
      </c>
      <c r="AO2351" s="32">
        <f t="shared" si="220"/>
        <v>0</v>
      </c>
      <c r="AP2351" s="32">
        <f t="shared" si="221"/>
        <v>0</v>
      </c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</row>
    <row r="2352" spans="37:60" ht="12.75">
      <c r="AK2352" s="32">
        <f t="shared" si="216"/>
        <v>0</v>
      </c>
      <c r="AL2352" s="32">
        <f t="shared" si="217"/>
        <v>0</v>
      </c>
      <c r="AM2352" s="32">
        <f t="shared" si="218"/>
        <v>0</v>
      </c>
      <c r="AN2352" s="32">
        <f t="shared" si="219"/>
        <v>0</v>
      </c>
      <c r="AO2352" s="32">
        <f t="shared" si="220"/>
        <v>0</v>
      </c>
      <c r="AP2352" s="32">
        <f t="shared" si="221"/>
        <v>0</v>
      </c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</row>
    <row r="2353" spans="37:60" ht="12.75">
      <c r="AK2353" s="32">
        <f t="shared" si="216"/>
        <v>0</v>
      </c>
      <c r="AL2353" s="32">
        <f t="shared" si="217"/>
        <v>0</v>
      </c>
      <c r="AM2353" s="32">
        <f t="shared" si="218"/>
        <v>0</v>
      </c>
      <c r="AN2353" s="32">
        <f t="shared" si="219"/>
        <v>0</v>
      </c>
      <c r="AO2353" s="32">
        <f t="shared" si="220"/>
        <v>0</v>
      </c>
      <c r="AP2353" s="32">
        <f t="shared" si="221"/>
        <v>0</v>
      </c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</row>
    <row r="2354" spans="37:60" ht="12.75">
      <c r="AK2354" s="32">
        <f t="shared" si="216"/>
        <v>0</v>
      </c>
      <c r="AL2354" s="32">
        <f t="shared" si="217"/>
        <v>0</v>
      </c>
      <c r="AM2354" s="32">
        <f t="shared" si="218"/>
        <v>0</v>
      </c>
      <c r="AN2354" s="32">
        <f t="shared" si="219"/>
        <v>0</v>
      </c>
      <c r="AO2354" s="32">
        <f t="shared" si="220"/>
        <v>0</v>
      </c>
      <c r="AP2354" s="32">
        <f t="shared" si="221"/>
        <v>0</v>
      </c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</row>
    <row r="2355" spans="37:60" ht="12.75">
      <c r="AK2355" s="32">
        <f t="shared" si="216"/>
        <v>0</v>
      </c>
      <c r="AL2355" s="32">
        <f t="shared" si="217"/>
        <v>0</v>
      </c>
      <c r="AM2355" s="32">
        <f t="shared" si="218"/>
        <v>0</v>
      </c>
      <c r="AN2355" s="32">
        <f t="shared" si="219"/>
        <v>0</v>
      </c>
      <c r="AO2355" s="32">
        <f t="shared" si="220"/>
        <v>0</v>
      </c>
      <c r="AP2355" s="32">
        <f t="shared" si="221"/>
        <v>0</v>
      </c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</row>
    <row r="2356" spans="37:60" ht="12.75">
      <c r="AK2356" s="32">
        <f t="shared" si="216"/>
        <v>0</v>
      </c>
      <c r="AL2356" s="32">
        <f t="shared" si="217"/>
        <v>0</v>
      </c>
      <c r="AM2356" s="32">
        <f t="shared" si="218"/>
        <v>0</v>
      </c>
      <c r="AN2356" s="32">
        <f t="shared" si="219"/>
        <v>0</v>
      </c>
      <c r="AO2356" s="32">
        <f t="shared" si="220"/>
        <v>0</v>
      </c>
      <c r="AP2356" s="32">
        <f t="shared" si="221"/>
        <v>0</v>
      </c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</row>
    <row r="2357" spans="37:60" ht="12.75">
      <c r="AK2357" s="32">
        <f t="shared" si="216"/>
        <v>0</v>
      </c>
      <c r="AL2357" s="32">
        <f t="shared" si="217"/>
        <v>0</v>
      </c>
      <c r="AM2357" s="32">
        <f t="shared" si="218"/>
        <v>0</v>
      </c>
      <c r="AN2357" s="32">
        <f t="shared" si="219"/>
        <v>0</v>
      </c>
      <c r="AO2357" s="32">
        <f t="shared" si="220"/>
        <v>0</v>
      </c>
      <c r="AP2357" s="32">
        <f t="shared" si="221"/>
        <v>0</v>
      </c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</row>
    <row r="2358" spans="37:60" ht="12.75">
      <c r="AK2358" s="32">
        <f t="shared" si="216"/>
        <v>0</v>
      </c>
      <c r="AL2358" s="32">
        <f t="shared" si="217"/>
        <v>0</v>
      </c>
      <c r="AM2358" s="32">
        <f t="shared" si="218"/>
        <v>0</v>
      </c>
      <c r="AN2358" s="32">
        <f t="shared" si="219"/>
        <v>0</v>
      </c>
      <c r="AO2358" s="32">
        <f t="shared" si="220"/>
        <v>0</v>
      </c>
      <c r="AP2358" s="32">
        <f t="shared" si="221"/>
        <v>0</v>
      </c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</row>
    <row r="2359" spans="37:60" ht="12.75">
      <c r="AK2359" s="32">
        <f t="shared" si="216"/>
        <v>0</v>
      </c>
      <c r="AL2359" s="32">
        <f t="shared" si="217"/>
        <v>0</v>
      </c>
      <c r="AM2359" s="32">
        <f t="shared" si="218"/>
        <v>0</v>
      </c>
      <c r="AN2359" s="32">
        <f t="shared" si="219"/>
        <v>0</v>
      </c>
      <c r="AO2359" s="32">
        <f t="shared" si="220"/>
        <v>0</v>
      </c>
      <c r="AP2359" s="32">
        <f t="shared" si="221"/>
        <v>0</v>
      </c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</row>
    <row r="2360" spans="37:60" ht="12.75">
      <c r="AK2360" s="32">
        <f t="shared" si="216"/>
        <v>0</v>
      </c>
      <c r="AL2360" s="32">
        <f t="shared" si="217"/>
        <v>0</v>
      </c>
      <c r="AM2360" s="32">
        <f t="shared" si="218"/>
        <v>0</v>
      </c>
      <c r="AN2360" s="32">
        <f t="shared" si="219"/>
        <v>0</v>
      </c>
      <c r="AO2360" s="32">
        <f t="shared" si="220"/>
        <v>0</v>
      </c>
      <c r="AP2360" s="32">
        <f t="shared" si="221"/>
        <v>0</v>
      </c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</row>
    <row r="2361" spans="37:60" ht="12.75">
      <c r="AK2361" s="32">
        <f t="shared" si="216"/>
        <v>0</v>
      </c>
      <c r="AL2361" s="32">
        <f t="shared" si="217"/>
        <v>0</v>
      </c>
      <c r="AM2361" s="32">
        <f t="shared" si="218"/>
        <v>0</v>
      </c>
      <c r="AN2361" s="32">
        <f t="shared" si="219"/>
        <v>0</v>
      </c>
      <c r="AO2361" s="32">
        <f t="shared" si="220"/>
        <v>0</v>
      </c>
      <c r="AP2361" s="32">
        <f t="shared" si="221"/>
        <v>0</v>
      </c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</row>
    <row r="2362" spans="37:60" ht="12.75">
      <c r="AK2362" s="32">
        <f t="shared" si="216"/>
        <v>0</v>
      </c>
      <c r="AL2362" s="32">
        <f t="shared" si="217"/>
        <v>0</v>
      </c>
      <c r="AM2362" s="32">
        <f t="shared" si="218"/>
        <v>0</v>
      </c>
      <c r="AN2362" s="32">
        <f t="shared" si="219"/>
        <v>0</v>
      </c>
      <c r="AO2362" s="32">
        <f t="shared" si="220"/>
        <v>0</v>
      </c>
      <c r="AP2362" s="32">
        <f t="shared" si="221"/>
        <v>0</v>
      </c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</row>
    <row r="2363" spans="37:60" ht="12.75">
      <c r="AK2363" s="32">
        <f t="shared" si="216"/>
        <v>0</v>
      </c>
      <c r="AL2363" s="32">
        <f t="shared" si="217"/>
        <v>0</v>
      </c>
      <c r="AM2363" s="32">
        <f t="shared" si="218"/>
        <v>0</v>
      </c>
      <c r="AN2363" s="32">
        <f t="shared" si="219"/>
        <v>0</v>
      </c>
      <c r="AO2363" s="32">
        <f t="shared" si="220"/>
        <v>0</v>
      </c>
      <c r="AP2363" s="32">
        <f t="shared" si="221"/>
        <v>0</v>
      </c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</row>
    <row r="2364" spans="37:60" ht="12.75">
      <c r="AK2364" s="32">
        <f t="shared" si="216"/>
        <v>0</v>
      </c>
      <c r="AL2364" s="32">
        <f t="shared" si="217"/>
        <v>0</v>
      </c>
      <c r="AM2364" s="32">
        <f t="shared" si="218"/>
        <v>0</v>
      </c>
      <c r="AN2364" s="32">
        <f t="shared" si="219"/>
        <v>0</v>
      </c>
      <c r="AO2364" s="32">
        <f t="shared" si="220"/>
        <v>0</v>
      </c>
      <c r="AP2364" s="32">
        <f t="shared" si="221"/>
        <v>0</v>
      </c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</row>
    <row r="2365" spans="37:60" ht="12.75">
      <c r="AK2365" s="32">
        <f t="shared" si="216"/>
        <v>0</v>
      </c>
      <c r="AL2365" s="32">
        <f t="shared" si="217"/>
        <v>0</v>
      </c>
      <c r="AM2365" s="32">
        <f t="shared" si="218"/>
        <v>0</v>
      </c>
      <c r="AN2365" s="32">
        <f t="shared" si="219"/>
        <v>0</v>
      </c>
      <c r="AO2365" s="32">
        <f t="shared" si="220"/>
        <v>0</v>
      </c>
      <c r="AP2365" s="32">
        <f t="shared" si="221"/>
        <v>0</v>
      </c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</row>
    <row r="2366" spans="37:60" ht="12.75">
      <c r="AK2366" s="32">
        <f t="shared" si="216"/>
        <v>0</v>
      </c>
      <c r="AL2366" s="32">
        <f t="shared" si="217"/>
        <v>0</v>
      </c>
      <c r="AM2366" s="32">
        <f t="shared" si="218"/>
        <v>0</v>
      </c>
      <c r="AN2366" s="32">
        <f t="shared" si="219"/>
        <v>0</v>
      </c>
      <c r="AO2366" s="32">
        <f t="shared" si="220"/>
        <v>0</v>
      </c>
      <c r="AP2366" s="32">
        <f t="shared" si="221"/>
        <v>0</v>
      </c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</row>
    <row r="2367" spans="37:60" ht="12.75">
      <c r="AK2367" s="32">
        <f t="shared" si="216"/>
        <v>0</v>
      </c>
      <c r="AL2367" s="32">
        <f t="shared" si="217"/>
        <v>0</v>
      </c>
      <c r="AM2367" s="32">
        <f t="shared" si="218"/>
        <v>0</v>
      </c>
      <c r="AN2367" s="32">
        <f t="shared" si="219"/>
        <v>0</v>
      </c>
      <c r="AO2367" s="32">
        <f t="shared" si="220"/>
        <v>0</v>
      </c>
      <c r="AP2367" s="32">
        <f t="shared" si="221"/>
        <v>0</v>
      </c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</row>
    <row r="2368" spans="37:60" ht="12.75">
      <c r="AK2368" s="32">
        <f t="shared" si="216"/>
        <v>0</v>
      </c>
      <c r="AL2368" s="32">
        <f t="shared" si="217"/>
        <v>0</v>
      </c>
      <c r="AM2368" s="32">
        <f t="shared" si="218"/>
        <v>0</v>
      </c>
      <c r="AN2368" s="32">
        <f t="shared" si="219"/>
        <v>0</v>
      </c>
      <c r="AO2368" s="32">
        <f t="shared" si="220"/>
        <v>0</v>
      </c>
      <c r="AP2368" s="32">
        <f t="shared" si="221"/>
        <v>0</v>
      </c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</row>
    <row r="2369" spans="37:60" ht="12.75">
      <c r="AK2369" s="32">
        <f t="shared" si="216"/>
        <v>0</v>
      </c>
      <c r="AL2369" s="32">
        <f t="shared" si="217"/>
        <v>0</v>
      </c>
      <c r="AM2369" s="32">
        <f t="shared" si="218"/>
        <v>0</v>
      </c>
      <c r="AN2369" s="32">
        <f t="shared" si="219"/>
        <v>0</v>
      </c>
      <c r="AO2369" s="32">
        <f t="shared" si="220"/>
        <v>0</v>
      </c>
      <c r="AP2369" s="32">
        <f t="shared" si="221"/>
        <v>0</v>
      </c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</row>
    <row r="2370" spans="37:60" ht="12.75">
      <c r="AK2370" s="32">
        <f t="shared" si="216"/>
        <v>0</v>
      </c>
      <c r="AL2370" s="32">
        <f t="shared" si="217"/>
        <v>0</v>
      </c>
      <c r="AM2370" s="32">
        <f t="shared" si="218"/>
        <v>0</v>
      </c>
      <c r="AN2370" s="32">
        <f t="shared" si="219"/>
        <v>0</v>
      </c>
      <c r="AO2370" s="32">
        <f t="shared" si="220"/>
        <v>0</v>
      </c>
      <c r="AP2370" s="32">
        <f t="shared" si="221"/>
        <v>0</v>
      </c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</row>
    <row r="2371" spans="37:60" ht="12.75">
      <c r="AK2371" s="32">
        <f t="shared" si="216"/>
        <v>0</v>
      </c>
      <c r="AL2371" s="32">
        <f t="shared" si="217"/>
        <v>0</v>
      </c>
      <c r="AM2371" s="32">
        <f t="shared" si="218"/>
        <v>0</v>
      </c>
      <c r="AN2371" s="32">
        <f t="shared" si="219"/>
        <v>0</v>
      </c>
      <c r="AO2371" s="32">
        <f t="shared" si="220"/>
        <v>0</v>
      </c>
      <c r="AP2371" s="32">
        <f t="shared" si="221"/>
        <v>0</v>
      </c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</row>
    <row r="2372" spans="37:60" ht="12.75">
      <c r="AK2372" s="32">
        <f aca="true" t="shared" si="222" ref="AK2372:AK2435">O2372-N2372</f>
        <v>0</v>
      </c>
      <c r="AL2372" s="32">
        <f aca="true" t="shared" si="223" ref="AL2372:AL2435">Q2372-P2372</f>
        <v>0</v>
      </c>
      <c r="AM2372" s="32">
        <f aca="true" t="shared" si="224" ref="AM2372:AM2435">S2372-R2372</f>
        <v>0</v>
      </c>
      <c r="AN2372" s="32">
        <f aca="true" t="shared" si="225" ref="AN2372:AN2435">U2372-T2372</f>
        <v>0</v>
      </c>
      <c r="AO2372" s="32">
        <f aca="true" t="shared" si="226" ref="AO2372:AO2435">W2372-V2372</f>
        <v>0</v>
      </c>
      <c r="AP2372" s="32">
        <f aca="true" t="shared" si="227" ref="AP2372:AP2435">Y2372-X2372</f>
        <v>0</v>
      </c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</row>
    <row r="2373" spans="37:60" ht="12.75">
      <c r="AK2373" s="32">
        <f t="shared" si="222"/>
        <v>0</v>
      </c>
      <c r="AL2373" s="32">
        <f t="shared" si="223"/>
        <v>0</v>
      </c>
      <c r="AM2373" s="32">
        <f t="shared" si="224"/>
        <v>0</v>
      </c>
      <c r="AN2373" s="32">
        <f t="shared" si="225"/>
        <v>0</v>
      </c>
      <c r="AO2373" s="32">
        <f t="shared" si="226"/>
        <v>0</v>
      </c>
      <c r="AP2373" s="32">
        <f t="shared" si="227"/>
        <v>0</v>
      </c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</row>
    <row r="2374" spans="37:60" ht="12.75">
      <c r="AK2374" s="32">
        <f t="shared" si="222"/>
        <v>0</v>
      </c>
      <c r="AL2374" s="32">
        <f t="shared" si="223"/>
        <v>0</v>
      </c>
      <c r="AM2374" s="32">
        <f t="shared" si="224"/>
        <v>0</v>
      </c>
      <c r="AN2374" s="32">
        <f t="shared" si="225"/>
        <v>0</v>
      </c>
      <c r="AO2374" s="32">
        <f t="shared" si="226"/>
        <v>0</v>
      </c>
      <c r="AP2374" s="32">
        <f t="shared" si="227"/>
        <v>0</v>
      </c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</row>
    <row r="2375" spans="37:60" ht="12.75">
      <c r="AK2375" s="32">
        <f t="shared" si="222"/>
        <v>0</v>
      </c>
      <c r="AL2375" s="32">
        <f t="shared" si="223"/>
        <v>0</v>
      </c>
      <c r="AM2375" s="32">
        <f t="shared" si="224"/>
        <v>0</v>
      </c>
      <c r="AN2375" s="32">
        <f t="shared" si="225"/>
        <v>0</v>
      </c>
      <c r="AO2375" s="32">
        <f t="shared" si="226"/>
        <v>0</v>
      </c>
      <c r="AP2375" s="32">
        <f t="shared" si="227"/>
        <v>0</v>
      </c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</row>
    <row r="2376" spans="37:60" ht="12.75">
      <c r="AK2376" s="32">
        <f t="shared" si="222"/>
        <v>0</v>
      </c>
      <c r="AL2376" s="32">
        <f t="shared" si="223"/>
        <v>0</v>
      </c>
      <c r="AM2376" s="32">
        <f t="shared" si="224"/>
        <v>0</v>
      </c>
      <c r="AN2376" s="32">
        <f t="shared" si="225"/>
        <v>0</v>
      </c>
      <c r="AO2376" s="32">
        <f t="shared" si="226"/>
        <v>0</v>
      </c>
      <c r="AP2376" s="32">
        <f t="shared" si="227"/>
        <v>0</v>
      </c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</row>
    <row r="2377" spans="37:60" ht="12.75">
      <c r="AK2377" s="32">
        <f t="shared" si="222"/>
        <v>0</v>
      </c>
      <c r="AL2377" s="32">
        <f t="shared" si="223"/>
        <v>0</v>
      </c>
      <c r="AM2377" s="32">
        <f t="shared" si="224"/>
        <v>0</v>
      </c>
      <c r="AN2377" s="32">
        <f t="shared" si="225"/>
        <v>0</v>
      </c>
      <c r="AO2377" s="32">
        <f t="shared" si="226"/>
        <v>0</v>
      </c>
      <c r="AP2377" s="32">
        <f t="shared" si="227"/>
        <v>0</v>
      </c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</row>
    <row r="2378" spans="37:60" ht="12.75">
      <c r="AK2378" s="32">
        <f t="shared" si="222"/>
        <v>0</v>
      </c>
      <c r="AL2378" s="32">
        <f t="shared" si="223"/>
        <v>0</v>
      </c>
      <c r="AM2378" s="32">
        <f t="shared" si="224"/>
        <v>0</v>
      </c>
      <c r="AN2378" s="32">
        <f t="shared" si="225"/>
        <v>0</v>
      </c>
      <c r="AO2378" s="32">
        <f t="shared" si="226"/>
        <v>0</v>
      </c>
      <c r="AP2378" s="32">
        <f t="shared" si="227"/>
        <v>0</v>
      </c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</row>
    <row r="2379" spans="37:60" ht="12.75">
      <c r="AK2379" s="32">
        <f t="shared" si="222"/>
        <v>0</v>
      </c>
      <c r="AL2379" s="32">
        <f t="shared" si="223"/>
        <v>0</v>
      </c>
      <c r="AM2379" s="32">
        <f t="shared" si="224"/>
        <v>0</v>
      </c>
      <c r="AN2379" s="32">
        <f t="shared" si="225"/>
        <v>0</v>
      </c>
      <c r="AO2379" s="32">
        <f t="shared" si="226"/>
        <v>0</v>
      </c>
      <c r="AP2379" s="32">
        <f t="shared" si="227"/>
        <v>0</v>
      </c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</row>
    <row r="2380" spans="37:60" ht="12.75">
      <c r="AK2380" s="32">
        <f t="shared" si="222"/>
        <v>0</v>
      </c>
      <c r="AL2380" s="32">
        <f t="shared" si="223"/>
        <v>0</v>
      </c>
      <c r="AM2380" s="32">
        <f t="shared" si="224"/>
        <v>0</v>
      </c>
      <c r="AN2380" s="32">
        <f t="shared" si="225"/>
        <v>0</v>
      </c>
      <c r="AO2380" s="32">
        <f t="shared" si="226"/>
        <v>0</v>
      </c>
      <c r="AP2380" s="32">
        <f t="shared" si="227"/>
        <v>0</v>
      </c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</row>
    <row r="2381" spans="37:60" ht="12.75">
      <c r="AK2381" s="32">
        <f t="shared" si="222"/>
        <v>0</v>
      </c>
      <c r="AL2381" s="32">
        <f t="shared" si="223"/>
        <v>0</v>
      </c>
      <c r="AM2381" s="32">
        <f t="shared" si="224"/>
        <v>0</v>
      </c>
      <c r="AN2381" s="32">
        <f t="shared" si="225"/>
        <v>0</v>
      </c>
      <c r="AO2381" s="32">
        <f t="shared" si="226"/>
        <v>0</v>
      </c>
      <c r="AP2381" s="32">
        <f t="shared" si="227"/>
        <v>0</v>
      </c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</row>
    <row r="2382" spans="37:60" ht="12.75">
      <c r="AK2382" s="32">
        <f t="shared" si="222"/>
        <v>0</v>
      </c>
      <c r="AL2382" s="32">
        <f t="shared" si="223"/>
        <v>0</v>
      </c>
      <c r="AM2382" s="32">
        <f t="shared" si="224"/>
        <v>0</v>
      </c>
      <c r="AN2382" s="32">
        <f t="shared" si="225"/>
        <v>0</v>
      </c>
      <c r="AO2382" s="32">
        <f t="shared" si="226"/>
        <v>0</v>
      </c>
      <c r="AP2382" s="32">
        <f t="shared" si="227"/>
        <v>0</v>
      </c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</row>
    <row r="2383" spans="37:60" ht="12.75">
      <c r="AK2383" s="32">
        <f t="shared" si="222"/>
        <v>0</v>
      </c>
      <c r="AL2383" s="32">
        <f t="shared" si="223"/>
        <v>0</v>
      </c>
      <c r="AM2383" s="32">
        <f t="shared" si="224"/>
        <v>0</v>
      </c>
      <c r="AN2383" s="32">
        <f t="shared" si="225"/>
        <v>0</v>
      </c>
      <c r="AO2383" s="32">
        <f t="shared" si="226"/>
        <v>0</v>
      </c>
      <c r="AP2383" s="32">
        <f t="shared" si="227"/>
        <v>0</v>
      </c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</row>
    <row r="2384" spans="37:60" ht="12.75">
      <c r="AK2384" s="32">
        <f t="shared" si="222"/>
        <v>0</v>
      </c>
      <c r="AL2384" s="32">
        <f t="shared" si="223"/>
        <v>0</v>
      </c>
      <c r="AM2384" s="32">
        <f t="shared" si="224"/>
        <v>0</v>
      </c>
      <c r="AN2384" s="32">
        <f t="shared" si="225"/>
        <v>0</v>
      </c>
      <c r="AO2384" s="32">
        <f t="shared" si="226"/>
        <v>0</v>
      </c>
      <c r="AP2384" s="32">
        <f t="shared" si="227"/>
        <v>0</v>
      </c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</row>
    <row r="2385" spans="37:60" ht="12.75">
      <c r="AK2385" s="32">
        <f t="shared" si="222"/>
        <v>0</v>
      </c>
      <c r="AL2385" s="32">
        <f t="shared" si="223"/>
        <v>0</v>
      </c>
      <c r="AM2385" s="32">
        <f t="shared" si="224"/>
        <v>0</v>
      </c>
      <c r="AN2385" s="32">
        <f t="shared" si="225"/>
        <v>0</v>
      </c>
      <c r="AO2385" s="32">
        <f t="shared" si="226"/>
        <v>0</v>
      </c>
      <c r="AP2385" s="32">
        <f t="shared" si="227"/>
        <v>0</v>
      </c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</row>
    <row r="2386" spans="37:60" ht="12.75">
      <c r="AK2386" s="32">
        <f t="shared" si="222"/>
        <v>0</v>
      </c>
      <c r="AL2386" s="32">
        <f t="shared" si="223"/>
        <v>0</v>
      </c>
      <c r="AM2386" s="32">
        <f t="shared" si="224"/>
        <v>0</v>
      </c>
      <c r="AN2386" s="32">
        <f t="shared" si="225"/>
        <v>0</v>
      </c>
      <c r="AO2386" s="32">
        <f t="shared" si="226"/>
        <v>0</v>
      </c>
      <c r="AP2386" s="32">
        <f t="shared" si="227"/>
        <v>0</v>
      </c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</row>
    <row r="2387" spans="37:60" ht="12.75">
      <c r="AK2387" s="32">
        <f t="shared" si="222"/>
        <v>0</v>
      </c>
      <c r="AL2387" s="32">
        <f t="shared" si="223"/>
        <v>0</v>
      </c>
      <c r="AM2387" s="32">
        <f t="shared" si="224"/>
        <v>0</v>
      </c>
      <c r="AN2387" s="32">
        <f t="shared" si="225"/>
        <v>0</v>
      </c>
      <c r="AO2387" s="32">
        <f t="shared" si="226"/>
        <v>0</v>
      </c>
      <c r="AP2387" s="32">
        <f t="shared" si="227"/>
        <v>0</v>
      </c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</row>
    <row r="2388" spans="37:60" ht="12.75">
      <c r="AK2388" s="32">
        <f t="shared" si="222"/>
        <v>0</v>
      </c>
      <c r="AL2388" s="32">
        <f t="shared" si="223"/>
        <v>0</v>
      </c>
      <c r="AM2388" s="32">
        <f t="shared" si="224"/>
        <v>0</v>
      </c>
      <c r="AN2388" s="32">
        <f t="shared" si="225"/>
        <v>0</v>
      </c>
      <c r="AO2388" s="32">
        <f t="shared" si="226"/>
        <v>0</v>
      </c>
      <c r="AP2388" s="32">
        <f t="shared" si="227"/>
        <v>0</v>
      </c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</row>
    <row r="2389" spans="37:60" ht="12.75">
      <c r="AK2389" s="32">
        <f t="shared" si="222"/>
        <v>0</v>
      </c>
      <c r="AL2389" s="32">
        <f t="shared" si="223"/>
        <v>0</v>
      </c>
      <c r="AM2389" s="32">
        <f t="shared" si="224"/>
        <v>0</v>
      </c>
      <c r="AN2389" s="32">
        <f t="shared" si="225"/>
        <v>0</v>
      </c>
      <c r="AO2389" s="32">
        <f t="shared" si="226"/>
        <v>0</v>
      </c>
      <c r="AP2389" s="32">
        <f t="shared" si="227"/>
        <v>0</v>
      </c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</row>
    <row r="2390" spans="37:60" ht="12.75">
      <c r="AK2390" s="32">
        <f t="shared" si="222"/>
        <v>0</v>
      </c>
      <c r="AL2390" s="32">
        <f t="shared" si="223"/>
        <v>0</v>
      </c>
      <c r="AM2390" s="32">
        <f t="shared" si="224"/>
        <v>0</v>
      </c>
      <c r="AN2390" s="32">
        <f t="shared" si="225"/>
        <v>0</v>
      </c>
      <c r="AO2390" s="32">
        <f t="shared" si="226"/>
        <v>0</v>
      </c>
      <c r="AP2390" s="32">
        <f t="shared" si="227"/>
        <v>0</v>
      </c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</row>
    <row r="2391" spans="37:60" ht="12.75">
      <c r="AK2391" s="32">
        <f t="shared" si="222"/>
        <v>0</v>
      </c>
      <c r="AL2391" s="32">
        <f t="shared" si="223"/>
        <v>0</v>
      </c>
      <c r="AM2391" s="32">
        <f t="shared" si="224"/>
        <v>0</v>
      </c>
      <c r="AN2391" s="32">
        <f t="shared" si="225"/>
        <v>0</v>
      </c>
      <c r="AO2391" s="32">
        <f t="shared" si="226"/>
        <v>0</v>
      </c>
      <c r="AP2391" s="32">
        <f t="shared" si="227"/>
        <v>0</v>
      </c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</row>
    <row r="2392" spans="37:60" ht="12.75">
      <c r="AK2392" s="32">
        <f t="shared" si="222"/>
        <v>0</v>
      </c>
      <c r="AL2392" s="32">
        <f t="shared" si="223"/>
        <v>0</v>
      </c>
      <c r="AM2392" s="32">
        <f t="shared" si="224"/>
        <v>0</v>
      </c>
      <c r="AN2392" s="32">
        <f t="shared" si="225"/>
        <v>0</v>
      </c>
      <c r="AO2392" s="32">
        <f t="shared" si="226"/>
        <v>0</v>
      </c>
      <c r="AP2392" s="32">
        <f t="shared" si="227"/>
        <v>0</v>
      </c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</row>
    <row r="2393" spans="37:60" ht="12.75">
      <c r="AK2393" s="32">
        <f t="shared" si="222"/>
        <v>0</v>
      </c>
      <c r="AL2393" s="32">
        <f t="shared" si="223"/>
        <v>0</v>
      </c>
      <c r="AM2393" s="32">
        <f t="shared" si="224"/>
        <v>0</v>
      </c>
      <c r="AN2393" s="32">
        <f t="shared" si="225"/>
        <v>0</v>
      </c>
      <c r="AO2393" s="32">
        <f t="shared" si="226"/>
        <v>0</v>
      </c>
      <c r="AP2393" s="32">
        <f t="shared" si="227"/>
        <v>0</v>
      </c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</row>
    <row r="2394" spans="37:60" ht="12.75">
      <c r="AK2394" s="32">
        <f t="shared" si="222"/>
        <v>0</v>
      </c>
      <c r="AL2394" s="32">
        <f t="shared" si="223"/>
        <v>0</v>
      </c>
      <c r="AM2394" s="32">
        <f t="shared" si="224"/>
        <v>0</v>
      </c>
      <c r="AN2394" s="32">
        <f t="shared" si="225"/>
        <v>0</v>
      </c>
      <c r="AO2394" s="32">
        <f t="shared" si="226"/>
        <v>0</v>
      </c>
      <c r="AP2394" s="32">
        <f t="shared" si="227"/>
        <v>0</v>
      </c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</row>
    <row r="2395" spans="37:60" ht="12.75">
      <c r="AK2395" s="32">
        <f t="shared" si="222"/>
        <v>0</v>
      </c>
      <c r="AL2395" s="32">
        <f t="shared" si="223"/>
        <v>0</v>
      </c>
      <c r="AM2395" s="32">
        <f t="shared" si="224"/>
        <v>0</v>
      </c>
      <c r="AN2395" s="32">
        <f t="shared" si="225"/>
        <v>0</v>
      </c>
      <c r="AO2395" s="32">
        <f t="shared" si="226"/>
        <v>0</v>
      </c>
      <c r="AP2395" s="32">
        <f t="shared" si="227"/>
        <v>0</v>
      </c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</row>
    <row r="2396" spans="37:60" ht="12.75">
      <c r="AK2396" s="32">
        <f t="shared" si="222"/>
        <v>0</v>
      </c>
      <c r="AL2396" s="32">
        <f t="shared" si="223"/>
        <v>0</v>
      </c>
      <c r="AM2396" s="32">
        <f t="shared" si="224"/>
        <v>0</v>
      </c>
      <c r="AN2396" s="32">
        <f t="shared" si="225"/>
        <v>0</v>
      </c>
      <c r="AO2396" s="32">
        <f t="shared" si="226"/>
        <v>0</v>
      </c>
      <c r="AP2396" s="32">
        <f t="shared" si="227"/>
        <v>0</v>
      </c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</row>
    <row r="2397" spans="37:60" ht="12.75">
      <c r="AK2397" s="32">
        <f t="shared" si="222"/>
        <v>0</v>
      </c>
      <c r="AL2397" s="32">
        <f t="shared" si="223"/>
        <v>0</v>
      </c>
      <c r="AM2397" s="32">
        <f t="shared" si="224"/>
        <v>0</v>
      </c>
      <c r="AN2397" s="32">
        <f t="shared" si="225"/>
        <v>0</v>
      </c>
      <c r="AO2397" s="32">
        <f t="shared" si="226"/>
        <v>0</v>
      </c>
      <c r="AP2397" s="32">
        <f t="shared" si="227"/>
        <v>0</v>
      </c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</row>
    <row r="2398" spans="37:60" ht="12.75">
      <c r="AK2398" s="32">
        <f t="shared" si="222"/>
        <v>0</v>
      </c>
      <c r="AL2398" s="32">
        <f t="shared" si="223"/>
        <v>0</v>
      </c>
      <c r="AM2398" s="32">
        <f t="shared" si="224"/>
        <v>0</v>
      </c>
      <c r="AN2398" s="32">
        <f t="shared" si="225"/>
        <v>0</v>
      </c>
      <c r="AO2398" s="32">
        <f t="shared" si="226"/>
        <v>0</v>
      </c>
      <c r="AP2398" s="32">
        <f t="shared" si="227"/>
        <v>0</v>
      </c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</row>
    <row r="2399" spans="37:60" ht="12.75">
      <c r="AK2399" s="32">
        <f t="shared" si="222"/>
        <v>0</v>
      </c>
      <c r="AL2399" s="32">
        <f t="shared" si="223"/>
        <v>0</v>
      </c>
      <c r="AM2399" s="32">
        <f t="shared" si="224"/>
        <v>0</v>
      </c>
      <c r="AN2399" s="32">
        <f t="shared" si="225"/>
        <v>0</v>
      </c>
      <c r="AO2399" s="32">
        <f t="shared" si="226"/>
        <v>0</v>
      </c>
      <c r="AP2399" s="32">
        <f t="shared" si="227"/>
        <v>0</v>
      </c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</row>
    <row r="2400" spans="37:60" ht="12.75">
      <c r="AK2400" s="32">
        <f t="shared" si="222"/>
        <v>0</v>
      </c>
      <c r="AL2400" s="32">
        <f t="shared" si="223"/>
        <v>0</v>
      </c>
      <c r="AM2400" s="32">
        <f t="shared" si="224"/>
        <v>0</v>
      </c>
      <c r="AN2400" s="32">
        <f t="shared" si="225"/>
        <v>0</v>
      </c>
      <c r="AO2400" s="32">
        <f t="shared" si="226"/>
        <v>0</v>
      </c>
      <c r="AP2400" s="32">
        <f t="shared" si="227"/>
        <v>0</v>
      </c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</row>
    <row r="2401" spans="37:60" ht="12.75">
      <c r="AK2401" s="32">
        <f t="shared" si="222"/>
        <v>0</v>
      </c>
      <c r="AL2401" s="32">
        <f t="shared" si="223"/>
        <v>0</v>
      </c>
      <c r="AM2401" s="32">
        <f t="shared" si="224"/>
        <v>0</v>
      </c>
      <c r="AN2401" s="32">
        <f t="shared" si="225"/>
        <v>0</v>
      </c>
      <c r="AO2401" s="32">
        <f t="shared" si="226"/>
        <v>0</v>
      </c>
      <c r="AP2401" s="32">
        <f t="shared" si="227"/>
        <v>0</v>
      </c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</row>
    <row r="2402" spans="37:60" ht="12.75">
      <c r="AK2402" s="32">
        <f t="shared" si="222"/>
        <v>0</v>
      </c>
      <c r="AL2402" s="32">
        <f t="shared" si="223"/>
        <v>0</v>
      </c>
      <c r="AM2402" s="32">
        <f t="shared" si="224"/>
        <v>0</v>
      </c>
      <c r="AN2402" s="32">
        <f t="shared" si="225"/>
        <v>0</v>
      </c>
      <c r="AO2402" s="32">
        <f t="shared" si="226"/>
        <v>0</v>
      </c>
      <c r="AP2402" s="32">
        <f t="shared" si="227"/>
        <v>0</v>
      </c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</row>
    <row r="2403" spans="37:60" ht="12.75">
      <c r="AK2403" s="32">
        <f t="shared" si="222"/>
        <v>0</v>
      </c>
      <c r="AL2403" s="32">
        <f t="shared" si="223"/>
        <v>0</v>
      </c>
      <c r="AM2403" s="32">
        <f t="shared" si="224"/>
        <v>0</v>
      </c>
      <c r="AN2403" s="32">
        <f t="shared" si="225"/>
        <v>0</v>
      </c>
      <c r="AO2403" s="32">
        <f t="shared" si="226"/>
        <v>0</v>
      </c>
      <c r="AP2403" s="32">
        <f t="shared" si="227"/>
        <v>0</v>
      </c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</row>
    <row r="2404" spans="37:60" ht="12.75">
      <c r="AK2404" s="32">
        <f t="shared" si="222"/>
        <v>0</v>
      </c>
      <c r="AL2404" s="32">
        <f t="shared" si="223"/>
        <v>0</v>
      </c>
      <c r="AM2404" s="32">
        <f t="shared" si="224"/>
        <v>0</v>
      </c>
      <c r="AN2404" s="32">
        <f t="shared" si="225"/>
        <v>0</v>
      </c>
      <c r="AO2404" s="32">
        <f t="shared" si="226"/>
        <v>0</v>
      </c>
      <c r="AP2404" s="32">
        <f t="shared" si="227"/>
        <v>0</v>
      </c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</row>
    <row r="2405" spans="37:60" ht="12.75">
      <c r="AK2405" s="32">
        <f t="shared" si="222"/>
        <v>0</v>
      </c>
      <c r="AL2405" s="32">
        <f t="shared" si="223"/>
        <v>0</v>
      </c>
      <c r="AM2405" s="32">
        <f t="shared" si="224"/>
        <v>0</v>
      </c>
      <c r="AN2405" s="32">
        <f t="shared" si="225"/>
        <v>0</v>
      </c>
      <c r="AO2405" s="32">
        <f t="shared" si="226"/>
        <v>0</v>
      </c>
      <c r="AP2405" s="32">
        <f t="shared" si="227"/>
        <v>0</v>
      </c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</row>
    <row r="2406" spans="37:60" ht="12.75">
      <c r="AK2406" s="32">
        <f t="shared" si="222"/>
        <v>0</v>
      </c>
      <c r="AL2406" s="32">
        <f t="shared" si="223"/>
        <v>0</v>
      </c>
      <c r="AM2406" s="32">
        <f t="shared" si="224"/>
        <v>0</v>
      </c>
      <c r="AN2406" s="32">
        <f t="shared" si="225"/>
        <v>0</v>
      </c>
      <c r="AO2406" s="32">
        <f t="shared" si="226"/>
        <v>0</v>
      </c>
      <c r="AP2406" s="32">
        <f t="shared" si="227"/>
        <v>0</v>
      </c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</row>
    <row r="2407" spans="37:60" ht="12.75">
      <c r="AK2407" s="32">
        <f t="shared" si="222"/>
        <v>0</v>
      </c>
      <c r="AL2407" s="32">
        <f t="shared" si="223"/>
        <v>0</v>
      </c>
      <c r="AM2407" s="32">
        <f t="shared" si="224"/>
        <v>0</v>
      </c>
      <c r="AN2407" s="32">
        <f t="shared" si="225"/>
        <v>0</v>
      </c>
      <c r="AO2407" s="32">
        <f t="shared" si="226"/>
        <v>0</v>
      </c>
      <c r="AP2407" s="32">
        <f t="shared" si="227"/>
        <v>0</v>
      </c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</row>
    <row r="2408" spans="37:60" ht="12.75">
      <c r="AK2408" s="32">
        <f t="shared" si="222"/>
        <v>0</v>
      </c>
      <c r="AL2408" s="32">
        <f t="shared" si="223"/>
        <v>0</v>
      </c>
      <c r="AM2408" s="32">
        <f t="shared" si="224"/>
        <v>0</v>
      </c>
      <c r="AN2408" s="32">
        <f t="shared" si="225"/>
        <v>0</v>
      </c>
      <c r="AO2408" s="32">
        <f t="shared" si="226"/>
        <v>0</v>
      </c>
      <c r="AP2408" s="32">
        <f t="shared" si="227"/>
        <v>0</v>
      </c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</row>
    <row r="2409" spans="37:60" ht="12.75">
      <c r="AK2409" s="32">
        <f t="shared" si="222"/>
        <v>0</v>
      </c>
      <c r="AL2409" s="32">
        <f t="shared" si="223"/>
        <v>0</v>
      </c>
      <c r="AM2409" s="32">
        <f t="shared" si="224"/>
        <v>0</v>
      </c>
      <c r="AN2409" s="32">
        <f t="shared" si="225"/>
        <v>0</v>
      </c>
      <c r="AO2409" s="32">
        <f t="shared" si="226"/>
        <v>0</v>
      </c>
      <c r="AP2409" s="32">
        <f t="shared" si="227"/>
        <v>0</v>
      </c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</row>
    <row r="2410" spans="37:60" ht="12.75">
      <c r="AK2410" s="32">
        <f t="shared" si="222"/>
        <v>0</v>
      </c>
      <c r="AL2410" s="32">
        <f t="shared" si="223"/>
        <v>0</v>
      </c>
      <c r="AM2410" s="32">
        <f t="shared" si="224"/>
        <v>0</v>
      </c>
      <c r="AN2410" s="32">
        <f t="shared" si="225"/>
        <v>0</v>
      </c>
      <c r="AO2410" s="32">
        <f t="shared" si="226"/>
        <v>0</v>
      </c>
      <c r="AP2410" s="32">
        <f t="shared" si="227"/>
        <v>0</v>
      </c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</row>
    <row r="2411" spans="37:60" ht="12.75">
      <c r="AK2411" s="32">
        <f t="shared" si="222"/>
        <v>0</v>
      </c>
      <c r="AL2411" s="32">
        <f t="shared" si="223"/>
        <v>0</v>
      </c>
      <c r="AM2411" s="32">
        <f t="shared" si="224"/>
        <v>0</v>
      </c>
      <c r="AN2411" s="32">
        <f t="shared" si="225"/>
        <v>0</v>
      </c>
      <c r="AO2411" s="32">
        <f t="shared" si="226"/>
        <v>0</v>
      </c>
      <c r="AP2411" s="32">
        <f t="shared" si="227"/>
        <v>0</v>
      </c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</row>
    <row r="2412" spans="37:60" ht="12.75">
      <c r="AK2412" s="32">
        <f t="shared" si="222"/>
        <v>0</v>
      </c>
      <c r="AL2412" s="32">
        <f t="shared" si="223"/>
        <v>0</v>
      </c>
      <c r="AM2412" s="32">
        <f t="shared" si="224"/>
        <v>0</v>
      </c>
      <c r="AN2412" s="32">
        <f t="shared" si="225"/>
        <v>0</v>
      </c>
      <c r="AO2412" s="32">
        <f t="shared" si="226"/>
        <v>0</v>
      </c>
      <c r="AP2412" s="32">
        <f t="shared" si="227"/>
        <v>0</v>
      </c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</row>
    <row r="2413" spans="37:60" ht="12.75">
      <c r="AK2413" s="32">
        <f t="shared" si="222"/>
        <v>0</v>
      </c>
      <c r="AL2413" s="32">
        <f t="shared" si="223"/>
        <v>0</v>
      </c>
      <c r="AM2413" s="32">
        <f t="shared" si="224"/>
        <v>0</v>
      </c>
      <c r="AN2413" s="32">
        <f t="shared" si="225"/>
        <v>0</v>
      </c>
      <c r="AO2413" s="32">
        <f t="shared" si="226"/>
        <v>0</v>
      </c>
      <c r="AP2413" s="32">
        <f t="shared" si="227"/>
        <v>0</v>
      </c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</row>
    <row r="2414" spans="37:60" ht="12.75">
      <c r="AK2414" s="32">
        <f t="shared" si="222"/>
        <v>0</v>
      </c>
      <c r="AL2414" s="32">
        <f t="shared" si="223"/>
        <v>0</v>
      </c>
      <c r="AM2414" s="32">
        <f t="shared" si="224"/>
        <v>0</v>
      </c>
      <c r="AN2414" s="32">
        <f t="shared" si="225"/>
        <v>0</v>
      </c>
      <c r="AO2414" s="32">
        <f t="shared" si="226"/>
        <v>0</v>
      </c>
      <c r="AP2414" s="32">
        <f t="shared" si="227"/>
        <v>0</v>
      </c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</row>
    <row r="2415" spans="37:60" ht="12.75">
      <c r="AK2415" s="32">
        <f t="shared" si="222"/>
        <v>0</v>
      </c>
      <c r="AL2415" s="32">
        <f t="shared" si="223"/>
        <v>0</v>
      </c>
      <c r="AM2415" s="32">
        <f t="shared" si="224"/>
        <v>0</v>
      </c>
      <c r="AN2415" s="32">
        <f t="shared" si="225"/>
        <v>0</v>
      </c>
      <c r="AO2415" s="32">
        <f t="shared" si="226"/>
        <v>0</v>
      </c>
      <c r="AP2415" s="32">
        <f t="shared" si="227"/>
        <v>0</v>
      </c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</row>
    <row r="2416" spans="37:60" ht="12.75">
      <c r="AK2416" s="32">
        <f t="shared" si="222"/>
        <v>0</v>
      </c>
      <c r="AL2416" s="32">
        <f t="shared" si="223"/>
        <v>0</v>
      </c>
      <c r="AM2416" s="32">
        <f t="shared" si="224"/>
        <v>0</v>
      </c>
      <c r="AN2416" s="32">
        <f t="shared" si="225"/>
        <v>0</v>
      </c>
      <c r="AO2416" s="32">
        <f t="shared" si="226"/>
        <v>0</v>
      </c>
      <c r="AP2416" s="32">
        <f t="shared" si="227"/>
        <v>0</v>
      </c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</row>
    <row r="2417" spans="37:60" ht="12.75">
      <c r="AK2417" s="32">
        <f t="shared" si="222"/>
        <v>0</v>
      </c>
      <c r="AL2417" s="32">
        <f t="shared" si="223"/>
        <v>0</v>
      </c>
      <c r="AM2417" s="32">
        <f t="shared" si="224"/>
        <v>0</v>
      </c>
      <c r="AN2417" s="32">
        <f t="shared" si="225"/>
        <v>0</v>
      </c>
      <c r="AO2417" s="32">
        <f t="shared" si="226"/>
        <v>0</v>
      </c>
      <c r="AP2417" s="32">
        <f t="shared" si="227"/>
        <v>0</v>
      </c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</row>
    <row r="2418" spans="37:60" ht="12.75">
      <c r="AK2418" s="32">
        <f t="shared" si="222"/>
        <v>0</v>
      </c>
      <c r="AL2418" s="32">
        <f t="shared" si="223"/>
        <v>0</v>
      </c>
      <c r="AM2418" s="32">
        <f t="shared" si="224"/>
        <v>0</v>
      </c>
      <c r="AN2418" s="32">
        <f t="shared" si="225"/>
        <v>0</v>
      </c>
      <c r="AO2418" s="32">
        <f t="shared" si="226"/>
        <v>0</v>
      </c>
      <c r="AP2418" s="32">
        <f t="shared" si="227"/>
        <v>0</v>
      </c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</row>
    <row r="2419" spans="37:60" ht="12.75">
      <c r="AK2419" s="32">
        <f t="shared" si="222"/>
        <v>0</v>
      </c>
      <c r="AL2419" s="32">
        <f t="shared" si="223"/>
        <v>0</v>
      </c>
      <c r="AM2419" s="32">
        <f t="shared" si="224"/>
        <v>0</v>
      </c>
      <c r="AN2419" s="32">
        <f t="shared" si="225"/>
        <v>0</v>
      </c>
      <c r="AO2419" s="32">
        <f t="shared" si="226"/>
        <v>0</v>
      </c>
      <c r="AP2419" s="32">
        <f t="shared" si="227"/>
        <v>0</v>
      </c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</row>
    <row r="2420" spans="37:60" ht="12.75">
      <c r="AK2420" s="32">
        <f t="shared" si="222"/>
        <v>0</v>
      </c>
      <c r="AL2420" s="32">
        <f t="shared" si="223"/>
        <v>0</v>
      </c>
      <c r="AM2420" s="32">
        <f t="shared" si="224"/>
        <v>0</v>
      </c>
      <c r="AN2420" s="32">
        <f t="shared" si="225"/>
        <v>0</v>
      </c>
      <c r="AO2420" s="32">
        <f t="shared" si="226"/>
        <v>0</v>
      </c>
      <c r="AP2420" s="32">
        <f t="shared" si="227"/>
        <v>0</v>
      </c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</row>
    <row r="2421" spans="37:60" ht="12.75">
      <c r="AK2421" s="32">
        <f t="shared" si="222"/>
        <v>0</v>
      </c>
      <c r="AL2421" s="32">
        <f t="shared" si="223"/>
        <v>0</v>
      </c>
      <c r="AM2421" s="32">
        <f t="shared" si="224"/>
        <v>0</v>
      </c>
      <c r="AN2421" s="32">
        <f t="shared" si="225"/>
        <v>0</v>
      </c>
      <c r="AO2421" s="32">
        <f t="shared" si="226"/>
        <v>0</v>
      </c>
      <c r="AP2421" s="32">
        <f t="shared" si="227"/>
        <v>0</v>
      </c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</row>
    <row r="2422" spans="37:60" ht="12.75">
      <c r="AK2422" s="32">
        <f t="shared" si="222"/>
        <v>0</v>
      </c>
      <c r="AL2422" s="32">
        <f t="shared" si="223"/>
        <v>0</v>
      </c>
      <c r="AM2422" s="32">
        <f t="shared" si="224"/>
        <v>0</v>
      </c>
      <c r="AN2422" s="32">
        <f t="shared" si="225"/>
        <v>0</v>
      </c>
      <c r="AO2422" s="32">
        <f t="shared" si="226"/>
        <v>0</v>
      </c>
      <c r="AP2422" s="32">
        <f t="shared" si="227"/>
        <v>0</v>
      </c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</row>
    <row r="2423" spans="37:60" ht="12.75">
      <c r="AK2423" s="32">
        <f t="shared" si="222"/>
        <v>0</v>
      </c>
      <c r="AL2423" s="32">
        <f t="shared" si="223"/>
        <v>0</v>
      </c>
      <c r="AM2423" s="32">
        <f t="shared" si="224"/>
        <v>0</v>
      </c>
      <c r="AN2423" s="32">
        <f t="shared" si="225"/>
        <v>0</v>
      </c>
      <c r="AO2423" s="32">
        <f t="shared" si="226"/>
        <v>0</v>
      </c>
      <c r="AP2423" s="32">
        <f t="shared" si="227"/>
        <v>0</v>
      </c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</row>
    <row r="2424" spans="37:60" ht="12.75">
      <c r="AK2424" s="32">
        <f t="shared" si="222"/>
        <v>0</v>
      </c>
      <c r="AL2424" s="32">
        <f t="shared" si="223"/>
        <v>0</v>
      </c>
      <c r="AM2424" s="32">
        <f t="shared" si="224"/>
        <v>0</v>
      </c>
      <c r="AN2424" s="32">
        <f t="shared" si="225"/>
        <v>0</v>
      </c>
      <c r="AO2424" s="32">
        <f t="shared" si="226"/>
        <v>0</v>
      </c>
      <c r="AP2424" s="32">
        <f t="shared" si="227"/>
        <v>0</v>
      </c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</row>
    <row r="2425" spans="37:60" ht="12.75">
      <c r="AK2425" s="32">
        <f t="shared" si="222"/>
        <v>0</v>
      </c>
      <c r="AL2425" s="32">
        <f t="shared" si="223"/>
        <v>0</v>
      </c>
      <c r="AM2425" s="32">
        <f t="shared" si="224"/>
        <v>0</v>
      </c>
      <c r="AN2425" s="32">
        <f t="shared" si="225"/>
        <v>0</v>
      </c>
      <c r="AO2425" s="32">
        <f t="shared" si="226"/>
        <v>0</v>
      </c>
      <c r="AP2425" s="32">
        <f t="shared" si="227"/>
        <v>0</v>
      </c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</row>
    <row r="2426" spans="37:60" ht="12.75">
      <c r="AK2426" s="32">
        <f t="shared" si="222"/>
        <v>0</v>
      </c>
      <c r="AL2426" s="32">
        <f t="shared" si="223"/>
        <v>0</v>
      </c>
      <c r="AM2426" s="32">
        <f t="shared" si="224"/>
        <v>0</v>
      </c>
      <c r="AN2426" s="32">
        <f t="shared" si="225"/>
        <v>0</v>
      </c>
      <c r="AO2426" s="32">
        <f t="shared" si="226"/>
        <v>0</v>
      </c>
      <c r="AP2426" s="32">
        <f t="shared" si="227"/>
        <v>0</v>
      </c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</row>
    <row r="2427" spans="37:60" ht="12.75">
      <c r="AK2427" s="32">
        <f t="shared" si="222"/>
        <v>0</v>
      </c>
      <c r="AL2427" s="32">
        <f t="shared" si="223"/>
        <v>0</v>
      </c>
      <c r="AM2427" s="32">
        <f t="shared" si="224"/>
        <v>0</v>
      </c>
      <c r="AN2427" s="32">
        <f t="shared" si="225"/>
        <v>0</v>
      </c>
      <c r="AO2427" s="32">
        <f t="shared" si="226"/>
        <v>0</v>
      </c>
      <c r="AP2427" s="32">
        <f t="shared" si="227"/>
        <v>0</v>
      </c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</row>
    <row r="2428" spans="37:60" ht="12.75">
      <c r="AK2428" s="32">
        <f t="shared" si="222"/>
        <v>0</v>
      </c>
      <c r="AL2428" s="32">
        <f t="shared" si="223"/>
        <v>0</v>
      </c>
      <c r="AM2428" s="32">
        <f t="shared" si="224"/>
        <v>0</v>
      </c>
      <c r="AN2428" s="32">
        <f t="shared" si="225"/>
        <v>0</v>
      </c>
      <c r="AO2428" s="32">
        <f t="shared" si="226"/>
        <v>0</v>
      </c>
      <c r="AP2428" s="32">
        <f t="shared" si="227"/>
        <v>0</v>
      </c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</row>
    <row r="2429" spans="37:60" ht="12.75">
      <c r="AK2429" s="32">
        <f t="shared" si="222"/>
        <v>0</v>
      </c>
      <c r="AL2429" s="32">
        <f t="shared" si="223"/>
        <v>0</v>
      </c>
      <c r="AM2429" s="32">
        <f t="shared" si="224"/>
        <v>0</v>
      </c>
      <c r="AN2429" s="32">
        <f t="shared" si="225"/>
        <v>0</v>
      </c>
      <c r="AO2429" s="32">
        <f t="shared" si="226"/>
        <v>0</v>
      </c>
      <c r="AP2429" s="32">
        <f t="shared" si="227"/>
        <v>0</v>
      </c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</row>
    <row r="2430" spans="37:60" ht="12.75">
      <c r="AK2430" s="32">
        <f t="shared" si="222"/>
        <v>0</v>
      </c>
      <c r="AL2430" s="32">
        <f t="shared" si="223"/>
        <v>0</v>
      </c>
      <c r="AM2430" s="32">
        <f t="shared" si="224"/>
        <v>0</v>
      </c>
      <c r="AN2430" s="32">
        <f t="shared" si="225"/>
        <v>0</v>
      </c>
      <c r="AO2430" s="32">
        <f t="shared" si="226"/>
        <v>0</v>
      </c>
      <c r="AP2430" s="32">
        <f t="shared" si="227"/>
        <v>0</v>
      </c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</row>
    <row r="2431" spans="37:60" ht="12.75">
      <c r="AK2431" s="32">
        <f t="shared" si="222"/>
        <v>0</v>
      </c>
      <c r="AL2431" s="32">
        <f t="shared" si="223"/>
        <v>0</v>
      </c>
      <c r="AM2431" s="32">
        <f t="shared" si="224"/>
        <v>0</v>
      </c>
      <c r="AN2431" s="32">
        <f t="shared" si="225"/>
        <v>0</v>
      </c>
      <c r="AO2431" s="32">
        <f t="shared" si="226"/>
        <v>0</v>
      </c>
      <c r="AP2431" s="32">
        <f t="shared" si="227"/>
        <v>0</v>
      </c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</row>
    <row r="2432" spans="37:60" ht="12.75">
      <c r="AK2432" s="32">
        <f t="shared" si="222"/>
        <v>0</v>
      </c>
      <c r="AL2432" s="32">
        <f t="shared" si="223"/>
        <v>0</v>
      </c>
      <c r="AM2432" s="32">
        <f t="shared" si="224"/>
        <v>0</v>
      </c>
      <c r="AN2432" s="32">
        <f t="shared" si="225"/>
        <v>0</v>
      </c>
      <c r="AO2432" s="32">
        <f t="shared" si="226"/>
        <v>0</v>
      </c>
      <c r="AP2432" s="32">
        <f t="shared" si="227"/>
        <v>0</v>
      </c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</row>
    <row r="2433" spans="37:60" ht="12.75">
      <c r="AK2433" s="32">
        <f t="shared" si="222"/>
        <v>0</v>
      </c>
      <c r="AL2433" s="32">
        <f t="shared" si="223"/>
        <v>0</v>
      </c>
      <c r="AM2433" s="32">
        <f t="shared" si="224"/>
        <v>0</v>
      </c>
      <c r="AN2433" s="32">
        <f t="shared" si="225"/>
        <v>0</v>
      </c>
      <c r="AO2433" s="32">
        <f t="shared" si="226"/>
        <v>0</v>
      </c>
      <c r="AP2433" s="32">
        <f t="shared" si="227"/>
        <v>0</v>
      </c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</row>
    <row r="2434" spans="37:60" ht="12.75">
      <c r="AK2434" s="32">
        <f t="shared" si="222"/>
        <v>0</v>
      </c>
      <c r="AL2434" s="32">
        <f t="shared" si="223"/>
        <v>0</v>
      </c>
      <c r="AM2434" s="32">
        <f t="shared" si="224"/>
        <v>0</v>
      </c>
      <c r="AN2434" s="32">
        <f t="shared" si="225"/>
        <v>0</v>
      </c>
      <c r="AO2434" s="32">
        <f t="shared" si="226"/>
        <v>0</v>
      </c>
      <c r="AP2434" s="32">
        <f t="shared" si="227"/>
        <v>0</v>
      </c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</row>
    <row r="2435" spans="37:60" ht="12.75">
      <c r="AK2435" s="32">
        <f t="shared" si="222"/>
        <v>0</v>
      </c>
      <c r="AL2435" s="32">
        <f t="shared" si="223"/>
        <v>0</v>
      </c>
      <c r="AM2435" s="32">
        <f t="shared" si="224"/>
        <v>0</v>
      </c>
      <c r="AN2435" s="32">
        <f t="shared" si="225"/>
        <v>0</v>
      </c>
      <c r="AO2435" s="32">
        <f t="shared" si="226"/>
        <v>0</v>
      </c>
      <c r="AP2435" s="32">
        <f t="shared" si="227"/>
        <v>0</v>
      </c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</row>
    <row r="2436" spans="37:60" ht="12.75">
      <c r="AK2436" s="32">
        <f aca="true" t="shared" si="228" ref="AK2436:AK2499">O2436-N2436</f>
        <v>0</v>
      </c>
      <c r="AL2436" s="32">
        <f aca="true" t="shared" si="229" ref="AL2436:AL2499">Q2436-P2436</f>
        <v>0</v>
      </c>
      <c r="AM2436" s="32">
        <f aca="true" t="shared" si="230" ref="AM2436:AM2499">S2436-R2436</f>
        <v>0</v>
      </c>
      <c r="AN2436" s="32">
        <f aca="true" t="shared" si="231" ref="AN2436:AN2499">U2436-T2436</f>
        <v>0</v>
      </c>
      <c r="AO2436" s="32">
        <f aca="true" t="shared" si="232" ref="AO2436:AO2499">W2436-V2436</f>
        <v>0</v>
      </c>
      <c r="AP2436" s="32">
        <f aca="true" t="shared" si="233" ref="AP2436:AP2499">Y2436-X2436</f>
        <v>0</v>
      </c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</row>
    <row r="2437" spans="37:60" ht="12.75">
      <c r="AK2437" s="32">
        <f t="shared" si="228"/>
        <v>0</v>
      </c>
      <c r="AL2437" s="32">
        <f t="shared" si="229"/>
        <v>0</v>
      </c>
      <c r="AM2437" s="32">
        <f t="shared" si="230"/>
        <v>0</v>
      </c>
      <c r="AN2437" s="32">
        <f t="shared" si="231"/>
        <v>0</v>
      </c>
      <c r="AO2437" s="32">
        <f t="shared" si="232"/>
        <v>0</v>
      </c>
      <c r="AP2437" s="32">
        <f t="shared" si="233"/>
        <v>0</v>
      </c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</row>
    <row r="2438" spans="37:60" ht="12.75">
      <c r="AK2438" s="32">
        <f t="shared" si="228"/>
        <v>0</v>
      </c>
      <c r="AL2438" s="32">
        <f t="shared" si="229"/>
        <v>0</v>
      </c>
      <c r="AM2438" s="32">
        <f t="shared" si="230"/>
        <v>0</v>
      </c>
      <c r="AN2438" s="32">
        <f t="shared" si="231"/>
        <v>0</v>
      </c>
      <c r="AO2438" s="32">
        <f t="shared" si="232"/>
        <v>0</v>
      </c>
      <c r="AP2438" s="32">
        <f t="shared" si="233"/>
        <v>0</v>
      </c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</row>
    <row r="2439" spans="37:60" ht="12.75">
      <c r="AK2439" s="32">
        <f t="shared" si="228"/>
        <v>0</v>
      </c>
      <c r="AL2439" s="32">
        <f t="shared" si="229"/>
        <v>0</v>
      </c>
      <c r="AM2439" s="32">
        <f t="shared" si="230"/>
        <v>0</v>
      </c>
      <c r="AN2439" s="32">
        <f t="shared" si="231"/>
        <v>0</v>
      </c>
      <c r="AO2439" s="32">
        <f t="shared" si="232"/>
        <v>0</v>
      </c>
      <c r="AP2439" s="32">
        <f t="shared" si="233"/>
        <v>0</v>
      </c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</row>
    <row r="2440" spans="37:60" ht="12.75">
      <c r="AK2440" s="32">
        <f t="shared" si="228"/>
        <v>0</v>
      </c>
      <c r="AL2440" s="32">
        <f t="shared" si="229"/>
        <v>0</v>
      </c>
      <c r="AM2440" s="32">
        <f t="shared" si="230"/>
        <v>0</v>
      </c>
      <c r="AN2440" s="32">
        <f t="shared" si="231"/>
        <v>0</v>
      </c>
      <c r="AO2440" s="32">
        <f t="shared" si="232"/>
        <v>0</v>
      </c>
      <c r="AP2440" s="32">
        <f t="shared" si="233"/>
        <v>0</v>
      </c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</row>
    <row r="2441" spans="37:60" ht="12.75">
      <c r="AK2441" s="32">
        <f t="shared" si="228"/>
        <v>0</v>
      </c>
      <c r="AL2441" s="32">
        <f t="shared" si="229"/>
        <v>0</v>
      </c>
      <c r="AM2441" s="32">
        <f t="shared" si="230"/>
        <v>0</v>
      </c>
      <c r="AN2441" s="32">
        <f t="shared" si="231"/>
        <v>0</v>
      </c>
      <c r="AO2441" s="32">
        <f t="shared" si="232"/>
        <v>0</v>
      </c>
      <c r="AP2441" s="32">
        <f t="shared" si="233"/>
        <v>0</v>
      </c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</row>
    <row r="2442" spans="37:60" ht="12.75">
      <c r="AK2442" s="32">
        <f t="shared" si="228"/>
        <v>0</v>
      </c>
      <c r="AL2442" s="32">
        <f t="shared" si="229"/>
        <v>0</v>
      </c>
      <c r="AM2442" s="32">
        <f t="shared" si="230"/>
        <v>0</v>
      </c>
      <c r="AN2442" s="32">
        <f t="shared" si="231"/>
        <v>0</v>
      </c>
      <c r="AO2442" s="32">
        <f t="shared" si="232"/>
        <v>0</v>
      </c>
      <c r="AP2442" s="32">
        <f t="shared" si="233"/>
        <v>0</v>
      </c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</row>
    <row r="2443" spans="37:60" ht="12.75">
      <c r="AK2443" s="32">
        <f t="shared" si="228"/>
        <v>0</v>
      </c>
      <c r="AL2443" s="32">
        <f t="shared" si="229"/>
        <v>0</v>
      </c>
      <c r="AM2443" s="32">
        <f t="shared" si="230"/>
        <v>0</v>
      </c>
      <c r="AN2443" s="32">
        <f t="shared" si="231"/>
        <v>0</v>
      </c>
      <c r="AO2443" s="32">
        <f t="shared" si="232"/>
        <v>0</v>
      </c>
      <c r="AP2443" s="32">
        <f t="shared" si="233"/>
        <v>0</v>
      </c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</row>
    <row r="2444" spans="37:60" ht="12.75">
      <c r="AK2444" s="32">
        <f t="shared" si="228"/>
        <v>0</v>
      </c>
      <c r="AL2444" s="32">
        <f t="shared" si="229"/>
        <v>0</v>
      </c>
      <c r="AM2444" s="32">
        <f t="shared" si="230"/>
        <v>0</v>
      </c>
      <c r="AN2444" s="32">
        <f t="shared" si="231"/>
        <v>0</v>
      </c>
      <c r="AO2444" s="32">
        <f t="shared" si="232"/>
        <v>0</v>
      </c>
      <c r="AP2444" s="32">
        <f t="shared" si="233"/>
        <v>0</v>
      </c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</row>
    <row r="2445" spans="37:60" ht="12.75">
      <c r="AK2445" s="32">
        <f t="shared" si="228"/>
        <v>0</v>
      </c>
      <c r="AL2445" s="32">
        <f t="shared" si="229"/>
        <v>0</v>
      </c>
      <c r="AM2445" s="32">
        <f t="shared" si="230"/>
        <v>0</v>
      </c>
      <c r="AN2445" s="32">
        <f t="shared" si="231"/>
        <v>0</v>
      </c>
      <c r="AO2445" s="32">
        <f t="shared" si="232"/>
        <v>0</v>
      </c>
      <c r="AP2445" s="32">
        <f t="shared" si="233"/>
        <v>0</v>
      </c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</row>
    <row r="2446" spans="37:60" ht="12.75">
      <c r="AK2446" s="32">
        <f t="shared" si="228"/>
        <v>0</v>
      </c>
      <c r="AL2446" s="32">
        <f t="shared" si="229"/>
        <v>0</v>
      </c>
      <c r="AM2446" s="32">
        <f t="shared" si="230"/>
        <v>0</v>
      </c>
      <c r="AN2446" s="32">
        <f t="shared" si="231"/>
        <v>0</v>
      </c>
      <c r="AO2446" s="32">
        <f t="shared" si="232"/>
        <v>0</v>
      </c>
      <c r="AP2446" s="32">
        <f t="shared" si="233"/>
        <v>0</v>
      </c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</row>
    <row r="2447" spans="37:60" ht="12.75">
      <c r="AK2447" s="32">
        <f t="shared" si="228"/>
        <v>0</v>
      </c>
      <c r="AL2447" s="32">
        <f t="shared" si="229"/>
        <v>0</v>
      </c>
      <c r="AM2447" s="32">
        <f t="shared" si="230"/>
        <v>0</v>
      </c>
      <c r="AN2447" s="32">
        <f t="shared" si="231"/>
        <v>0</v>
      </c>
      <c r="AO2447" s="32">
        <f t="shared" si="232"/>
        <v>0</v>
      </c>
      <c r="AP2447" s="32">
        <f t="shared" si="233"/>
        <v>0</v>
      </c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</row>
    <row r="2448" spans="37:60" ht="12.75">
      <c r="AK2448" s="32">
        <f t="shared" si="228"/>
        <v>0</v>
      </c>
      <c r="AL2448" s="32">
        <f t="shared" si="229"/>
        <v>0</v>
      </c>
      <c r="AM2448" s="32">
        <f t="shared" si="230"/>
        <v>0</v>
      </c>
      <c r="AN2448" s="32">
        <f t="shared" si="231"/>
        <v>0</v>
      </c>
      <c r="AO2448" s="32">
        <f t="shared" si="232"/>
        <v>0</v>
      </c>
      <c r="AP2448" s="32">
        <f t="shared" si="233"/>
        <v>0</v>
      </c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</row>
    <row r="2449" spans="37:60" ht="12.75">
      <c r="AK2449" s="32">
        <f t="shared" si="228"/>
        <v>0</v>
      </c>
      <c r="AL2449" s="32">
        <f t="shared" si="229"/>
        <v>0</v>
      </c>
      <c r="AM2449" s="32">
        <f t="shared" si="230"/>
        <v>0</v>
      </c>
      <c r="AN2449" s="32">
        <f t="shared" si="231"/>
        <v>0</v>
      </c>
      <c r="AO2449" s="32">
        <f t="shared" si="232"/>
        <v>0</v>
      </c>
      <c r="AP2449" s="32">
        <f t="shared" si="233"/>
        <v>0</v>
      </c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</row>
    <row r="2450" spans="37:60" ht="12.75">
      <c r="AK2450" s="32">
        <f t="shared" si="228"/>
        <v>0</v>
      </c>
      <c r="AL2450" s="32">
        <f t="shared" si="229"/>
        <v>0</v>
      </c>
      <c r="AM2450" s="32">
        <f t="shared" si="230"/>
        <v>0</v>
      </c>
      <c r="AN2450" s="32">
        <f t="shared" si="231"/>
        <v>0</v>
      </c>
      <c r="AO2450" s="32">
        <f t="shared" si="232"/>
        <v>0</v>
      </c>
      <c r="AP2450" s="32">
        <f t="shared" si="233"/>
        <v>0</v>
      </c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</row>
    <row r="2451" spans="37:60" ht="12.75">
      <c r="AK2451" s="32">
        <f t="shared" si="228"/>
        <v>0</v>
      </c>
      <c r="AL2451" s="32">
        <f t="shared" si="229"/>
        <v>0</v>
      </c>
      <c r="AM2451" s="32">
        <f t="shared" si="230"/>
        <v>0</v>
      </c>
      <c r="AN2451" s="32">
        <f t="shared" si="231"/>
        <v>0</v>
      </c>
      <c r="AO2451" s="32">
        <f t="shared" si="232"/>
        <v>0</v>
      </c>
      <c r="AP2451" s="32">
        <f t="shared" si="233"/>
        <v>0</v>
      </c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</row>
    <row r="2452" spans="37:60" ht="12.75">
      <c r="AK2452" s="32">
        <f t="shared" si="228"/>
        <v>0</v>
      </c>
      <c r="AL2452" s="32">
        <f t="shared" si="229"/>
        <v>0</v>
      </c>
      <c r="AM2452" s="32">
        <f t="shared" si="230"/>
        <v>0</v>
      </c>
      <c r="AN2452" s="32">
        <f t="shared" si="231"/>
        <v>0</v>
      </c>
      <c r="AO2452" s="32">
        <f t="shared" si="232"/>
        <v>0</v>
      </c>
      <c r="AP2452" s="32">
        <f t="shared" si="233"/>
        <v>0</v>
      </c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</row>
    <row r="2453" spans="37:60" ht="12.75">
      <c r="AK2453" s="32">
        <f t="shared" si="228"/>
        <v>0</v>
      </c>
      <c r="AL2453" s="32">
        <f t="shared" si="229"/>
        <v>0</v>
      </c>
      <c r="AM2453" s="32">
        <f t="shared" si="230"/>
        <v>0</v>
      </c>
      <c r="AN2453" s="32">
        <f t="shared" si="231"/>
        <v>0</v>
      </c>
      <c r="AO2453" s="32">
        <f t="shared" si="232"/>
        <v>0</v>
      </c>
      <c r="AP2453" s="32">
        <f t="shared" si="233"/>
        <v>0</v>
      </c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</row>
    <row r="2454" spans="37:60" ht="12.75">
      <c r="AK2454" s="32">
        <f t="shared" si="228"/>
        <v>0</v>
      </c>
      <c r="AL2454" s="32">
        <f t="shared" si="229"/>
        <v>0</v>
      </c>
      <c r="AM2454" s="32">
        <f t="shared" si="230"/>
        <v>0</v>
      </c>
      <c r="AN2454" s="32">
        <f t="shared" si="231"/>
        <v>0</v>
      </c>
      <c r="AO2454" s="32">
        <f t="shared" si="232"/>
        <v>0</v>
      </c>
      <c r="AP2454" s="32">
        <f t="shared" si="233"/>
        <v>0</v>
      </c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</row>
    <row r="2455" spans="37:60" ht="12.75">
      <c r="AK2455" s="32">
        <f t="shared" si="228"/>
        <v>0</v>
      </c>
      <c r="AL2455" s="32">
        <f t="shared" si="229"/>
        <v>0</v>
      </c>
      <c r="AM2455" s="32">
        <f t="shared" si="230"/>
        <v>0</v>
      </c>
      <c r="AN2455" s="32">
        <f t="shared" si="231"/>
        <v>0</v>
      </c>
      <c r="AO2455" s="32">
        <f t="shared" si="232"/>
        <v>0</v>
      </c>
      <c r="AP2455" s="32">
        <f t="shared" si="233"/>
        <v>0</v>
      </c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</row>
    <row r="2456" spans="37:60" ht="12.75">
      <c r="AK2456" s="32">
        <f t="shared" si="228"/>
        <v>0</v>
      </c>
      <c r="AL2456" s="32">
        <f t="shared" si="229"/>
        <v>0</v>
      </c>
      <c r="AM2456" s="32">
        <f t="shared" si="230"/>
        <v>0</v>
      </c>
      <c r="AN2456" s="32">
        <f t="shared" si="231"/>
        <v>0</v>
      </c>
      <c r="AO2456" s="32">
        <f t="shared" si="232"/>
        <v>0</v>
      </c>
      <c r="AP2456" s="32">
        <f t="shared" si="233"/>
        <v>0</v>
      </c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</row>
    <row r="2457" spans="37:60" ht="12.75">
      <c r="AK2457" s="32">
        <f t="shared" si="228"/>
        <v>0</v>
      </c>
      <c r="AL2457" s="32">
        <f t="shared" si="229"/>
        <v>0</v>
      </c>
      <c r="AM2457" s="32">
        <f t="shared" si="230"/>
        <v>0</v>
      </c>
      <c r="AN2457" s="32">
        <f t="shared" si="231"/>
        <v>0</v>
      </c>
      <c r="AO2457" s="32">
        <f t="shared" si="232"/>
        <v>0</v>
      </c>
      <c r="AP2457" s="32">
        <f t="shared" si="233"/>
        <v>0</v>
      </c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</row>
    <row r="2458" spans="37:60" ht="12.75">
      <c r="AK2458" s="32">
        <f t="shared" si="228"/>
        <v>0</v>
      </c>
      <c r="AL2458" s="32">
        <f t="shared" si="229"/>
        <v>0</v>
      </c>
      <c r="AM2458" s="32">
        <f t="shared" si="230"/>
        <v>0</v>
      </c>
      <c r="AN2458" s="32">
        <f t="shared" si="231"/>
        <v>0</v>
      </c>
      <c r="AO2458" s="32">
        <f t="shared" si="232"/>
        <v>0</v>
      </c>
      <c r="AP2458" s="32">
        <f t="shared" si="233"/>
        <v>0</v>
      </c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</row>
    <row r="2459" spans="37:60" ht="12.75">
      <c r="AK2459" s="32">
        <f t="shared" si="228"/>
        <v>0</v>
      </c>
      <c r="AL2459" s="32">
        <f t="shared" si="229"/>
        <v>0</v>
      </c>
      <c r="AM2459" s="32">
        <f t="shared" si="230"/>
        <v>0</v>
      </c>
      <c r="AN2459" s="32">
        <f t="shared" si="231"/>
        <v>0</v>
      </c>
      <c r="AO2459" s="32">
        <f t="shared" si="232"/>
        <v>0</v>
      </c>
      <c r="AP2459" s="32">
        <f t="shared" si="233"/>
        <v>0</v>
      </c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</row>
    <row r="2460" spans="37:60" ht="12.75">
      <c r="AK2460" s="32">
        <f t="shared" si="228"/>
        <v>0</v>
      </c>
      <c r="AL2460" s="32">
        <f t="shared" si="229"/>
        <v>0</v>
      </c>
      <c r="AM2460" s="32">
        <f t="shared" si="230"/>
        <v>0</v>
      </c>
      <c r="AN2460" s="32">
        <f t="shared" si="231"/>
        <v>0</v>
      </c>
      <c r="AO2460" s="32">
        <f t="shared" si="232"/>
        <v>0</v>
      </c>
      <c r="AP2460" s="32">
        <f t="shared" si="233"/>
        <v>0</v>
      </c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</row>
    <row r="2461" spans="37:60" ht="12.75">
      <c r="AK2461" s="32">
        <f t="shared" si="228"/>
        <v>0</v>
      </c>
      <c r="AL2461" s="32">
        <f t="shared" si="229"/>
        <v>0</v>
      </c>
      <c r="AM2461" s="32">
        <f t="shared" si="230"/>
        <v>0</v>
      </c>
      <c r="AN2461" s="32">
        <f t="shared" si="231"/>
        <v>0</v>
      </c>
      <c r="AO2461" s="32">
        <f t="shared" si="232"/>
        <v>0</v>
      </c>
      <c r="AP2461" s="32">
        <f t="shared" si="233"/>
        <v>0</v>
      </c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</row>
    <row r="2462" spans="37:60" ht="12.75">
      <c r="AK2462" s="32">
        <f t="shared" si="228"/>
        <v>0</v>
      </c>
      <c r="AL2462" s="32">
        <f t="shared" si="229"/>
        <v>0</v>
      </c>
      <c r="AM2462" s="32">
        <f t="shared" si="230"/>
        <v>0</v>
      </c>
      <c r="AN2462" s="32">
        <f t="shared" si="231"/>
        <v>0</v>
      </c>
      <c r="AO2462" s="32">
        <f t="shared" si="232"/>
        <v>0</v>
      </c>
      <c r="AP2462" s="32">
        <f t="shared" si="233"/>
        <v>0</v>
      </c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</row>
    <row r="2463" spans="37:60" ht="12.75">
      <c r="AK2463" s="32">
        <f t="shared" si="228"/>
        <v>0</v>
      </c>
      <c r="AL2463" s="32">
        <f t="shared" si="229"/>
        <v>0</v>
      </c>
      <c r="AM2463" s="32">
        <f t="shared" si="230"/>
        <v>0</v>
      </c>
      <c r="AN2463" s="32">
        <f t="shared" si="231"/>
        <v>0</v>
      </c>
      <c r="AO2463" s="32">
        <f t="shared" si="232"/>
        <v>0</v>
      </c>
      <c r="AP2463" s="32">
        <f t="shared" si="233"/>
        <v>0</v>
      </c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</row>
    <row r="2464" spans="37:60" ht="12.75">
      <c r="AK2464" s="32">
        <f t="shared" si="228"/>
        <v>0</v>
      </c>
      <c r="AL2464" s="32">
        <f t="shared" si="229"/>
        <v>0</v>
      </c>
      <c r="AM2464" s="32">
        <f t="shared" si="230"/>
        <v>0</v>
      </c>
      <c r="AN2464" s="32">
        <f t="shared" si="231"/>
        <v>0</v>
      </c>
      <c r="AO2464" s="32">
        <f t="shared" si="232"/>
        <v>0</v>
      </c>
      <c r="AP2464" s="32">
        <f t="shared" si="233"/>
        <v>0</v>
      </c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</row>
    <row r="2465" spans="37:60" ht="12.75">
      <c r="AK2465" s="32">
        <f t="shared" si="228"/>
        <v>0</v>
      </c>
      <c r="AL2465" s="32">
        <f t="shared" si="229"/>
        <v>0</v>
      </c>
      <c r="AM2465" s="32">
        <f t="shared" si="230"/>
        <v>0</v>
      </c>
      <c r="AN2465" s="32">
        <f t="shared" si="231"/>
        <v>0</v>
      </c>
      <c r="AO2465" s="32">
        <f t="shared" si="232"/>
        <v>0</v>
      </c>
      <c r="AP2465" s="32">
        <f t="shared" si="233"/>
        <v>0</v>
      </c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</row>
    <row r="2466" spans="37:60" ht="12.75">
      <c r="AK2466" s="32">
        <f t="shared" si="228"/>
        <v>0</v>
      </c>
      <c r="AL2466" s="32">
        <f t="shared" si="229"/>
        <v>0</v>
      </c>
      <c r="AM2466" s="32">
        <f t="shared" si="230"/>
        <v>0</v>
      </c>
      <c r="AN2466" s="32">
        <f t="shared" si="231"/>
        <v>0</v>
      </c>
      <c r="AO2466" s="32">
        <f t="shared" si="232"/>
        <v>0</v>
      </c>
      <c r="AP2466" s="32">
        <f t="shared" si="233"/>
        <v>0</v>
      </c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</row>
    <row r="2467" spans="37:60" ht="12.75">
      <c r="AK2467" s="32">
        <f t="shared" si="228"/>
        <v>0</v>
      </c>
      <c r="AL2467" s="32">
        <f t="shared" si="229"/>
        <v>0</v>
      </c>
      <c r="AM2467" s="32">
        <f t="shared" si="230"/>
        <v>0</v>
      </c>
      <c r="AN2467" s="32">
        <f t="shared" si="231"/>
        <v>0</v>
      </c>
      <c r="AO2467" s="32">
        <f t="shared" si="232"/>
        <v>0</v>
      </c>
      <c r="AP2467" s="32">
        <f t="shared" si="233"/>
        <v>0</v>
      </c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</row>
    <row r="2468" spans="37:60" ht="12.75">
      <c r="AK2468" s="32">
        <f t="shared" si="228"/>
        <v>0</v>
      </c>
      <c r="AL2468" s="32">
        <f t="shared" si="229"/>
        <v>0</v>
      </c>
      <c r="AM2468" s="32">
        <f t="shared" si="230"/>
        <v>0</v>
      </c>
      <c r="AN2468" s="32">
        <f t="shared" si="231"/>
        <v>0</v>
      </c>
      <c r="AO2468" s="32">
        <f t="shared" si="232"/>
        <v>0</v>
      </c>
      <c r="AP2468" s="32">
        <f t="shared" si="233"/>
        <v>0</v>
      </c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</row>
    <row r="2469" spans="37:60" ht="12.75">
      <c r="AK2469" s="32">
        <f t="shared" si="228"/>
        <v>0</v>
      </c>
      <c r="AL2469" s="32">
        <f t="shared" si="229"/>
        <v>0</v>
      </c>
      <c r="AM2469" s="32">
        <f t="shared" si="230"/>
        <v>0</v>
      </c>
      <c r="AN2469" s="32">
        <f t="shared" si="231"/>
        <v>0</v>
      </c>
      <c r="AO2469" s="32">
        <f t="shared" si="232"/>
        <v>0</v>
      </c>
      <c r="AP2469" s="32">
        <f t="shared" si="233"/>
        <v>0</v>
      </c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</row>
    <row r="2470" spans="37:60" ht="12.75">
      <c r="AK2470" s="32">
        <f t="shared" si="228"/>
        <v>0</v>
      </c>
      <c r="AL2470" s="32">
        <f t="shared" si="229"/>
        <v>0</v>
      </c>
      <c r="AM2470" s="32">
        <f t="shared" si="230"/>
        <v>0</v>
      </c>
      <c r="AN2470" s="32">
        <f t="shared" si="231"/>
        <v>0</v>
      </c>
      <c r="AO2470" s="32">
        <f t="shared" si="232"/>
        <v>0</v>
      </c>
      <c r="AP2470" s="32">
        <f t="shared" si="233"/>
        <v>0</v>
      </c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</row>
    <row r="2471" spans="37:60" ht="12.75">
      <c r="AK2471" s="32">
        <f t="shared" si="228"/>
        <v>0</v>
      </c>
      <c r="AL2471" s="32">
        <f t="shared" si="229"/>
        <v>0</v>
      </c>
      <c r="AM2471" s="32">
        <f t="shared" si="230"/>
        <v>0</v>
      </c>
      <c r="AN2471" s="32">
        <f t="shared" si="231"/>
        <v>0</v>
      </c>
      <c r="AO2471" s="32">
        <f t="shared" si="232"/>
        <v>0</v>
      </c>
      <c r="AP2471" s="32">
        <f t="shared" si="233"/>
        <v>0</v>
      </c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</row>
    <row r="2472" spans="37:60" ht="12.75">
      <c r="AK2472" s="32">
        <f t="shared" si="228"/>
        <v>0</v>
      </c>
      <c r="AL2472" s="32">
        <f t="shared" si="229"/>
        <v>0</v>
      </c>
      <c r="AM2472" s="32">
        <f t="shared" si="230"/>
        <v>0</v>
      </c>
      <c r="AN2472" s="32">
        <f t="shared" si="231"/>
        <v>0</v>
      </c>
      <c r="AO2472" s="32">
        <f t="shared" si="232"/>
        <v>0</v>
      </c>
      <c r="AP2472" s="32">
        <f t="shared" si="233"/>
        <v>0</v>
      </c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</row>
    <row r="2473" spans="37:60" ht="12.75">
      <c r="AK2473" s="32">
        <f t="shared" si="228"/>
        <v>0</v>
      </c>
      <c r="AL2473" s="32">
        <f t="shared" si="229"/>
        <v>0</v>
      </c>
      <c r="AM2473" s="32">
        <f t="shared" si="230"/>
        <v>0</v>
      </c>
      <c r="AN2473" s="32">
        <f t="shared" si="231"/>
        <v>0</v>
      </c>
      <c r="AO2473" s="32">
        <f t="shared" si="232"/>
        <v>0</v>
      </c>
      <c r="AP2473" s="32">
        <f t="shared" si="233"/>
        <v>0</v>
      </c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</row>
    <row r="2474" spans="37:60" ht="12.75">
      <c r="AK2474" s="32">
        <f t="shared" si="228"/>
        <v>0</v>
      </c>
      <c r="AL2474" s="32">
        <f t="shared" si="229"/>
        <v>0</v>
      </c>
      <c r="AM2474" s="32">
        <f t="shared" si="230"/>
        <v>0</v>
      </c>
      <c r="AN2474" s="32">
        <f t="shared" si="231"/>
        <v>0</v>
      </c>
      <c r="AO2474" s="32">
        <f t="shared" si="232"/>
        <v>0</v>
      </c>
      <c r="AP2474" s="32">
        <f t="shared" si="233"/>
        <v>0</v>
      </c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</row>
    <row r="2475" spans="37:60" ht="12.75">
      <c r="AK2475" s="32">
        <f t="shared" si="228"/>
        <v>0</v>
      </c>
      <c r="AL2475" s="32">
        <f t="shared" si="229"/>
        <v>0</v>
      </c>
      <c r="AM2475" s="32">
        <f t="shared" si="230"/>
        <v>0</v>
      </c>
      <c r="AN2475" s="32">
        <f t="shared" si="231"/>
        <v>0</v>
      </c>
      <c r="AO2475" s="32">
        <f t="shared" si="232"/>
        <v>0</v>
      </c>
      <c r="AP2475" s="32">
        <f t="shared" si="233"/>
        <v>0</v>
      </c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</row>
    <row r="2476" spans="37:60" ht="12.75">
      <c r="AK2476" s="32">
        <f t="shared" si="228"/>
        <v>0</v>
      </c>
      <c r="AL2476" s="32">
        <f t="shared" si="229"/>
        <v>0</v>
      </c>
      <c r="AM2476" s="32">
        <f t="shared" si="230"/>
        <v>0</v>
      </c>
      <c r="AN2476" s="32">
        <f t="shared" si="231"/>
        <v>0</v>
      </c>
      <c r="AO2476" s="32">
        <f t="shared" si="232"/>
        <v>0</v>
      </c>
      <c r="AP2476" s="32">
        <f t="shared" si="233"/>
        <v>0</v>
      </c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</row>
    <row r="2477" spans="37:60" ht="12.75">
      <c r="AK2477" s="32">
        <f t="shared" si="228"/>
        <v>0</v>
      </c>
      <c r="AL2477" s="32">
        <f t="shared" si="229"/>
        <v>0</v>
      </c>
      <c r="AM2477" s="32">
        <f t="shared" si="230"/>
        <v>0</v>
      </c>
      <c r="AN2477" s="32">
        <f t="shared" si="231"/>
        <v>0</v>
      </c>
      <c r="AO2477" s="32">
        <f t="shared" si="232"/>
        <v>0</v>
      </c>
      <c r="AP2477" s="32">
        <f t="shared" si="233"/>
        <v>0</v>
      </c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</row>
    <row r="2478" spans="37:60" ht="12.75">
      <c r="AK2478" s="32">
        <f t="shared" si="228"/>
        <v>0</v>
      </c>
      <c r="AL2478" s="32">
        <f t="shared" si="229"/>
        <v>0</v>
      </c>
      <c r="AM2478" s="32">
        <f t="shared" si="230"/>
        <v>0</v>
      </c>
      <c r="AN2478" s="32">
        <f t="shared" si="231"/>
        <v>0</v>
      </c>
      <c r="AO2478" s="32">
        <f t="shared" si="232"/>
        <v>0</v>
      </c>
      <c r="AP2478" s="32">
        <f t="shared" si="233"/>
        <v>0</v>
      </c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</row>
    <row r="2479" spans="37:60" ht="12.75">
      <c r="AK2479" s="32">
        <f t="shared" si="228"/>
        <v>0</v>
      </c>
      <c r="AL2479" s="32">
        <f t="shared" si="229"/>
        <v>0</v>
      </c>
      <c r="AM2479" s="32">
        <f t="shared" si="230"/>
        <v>0</v>
      </c>
      <c r="AN2479" s="32">
        <f t="shared" si="231"/>
        <v>0</v>
      </c>
      <c r="AO2479" s="32">
        <f t="shared" si="232"/>
        <v>0</v>
      </c>
      <c r="AP2479" s="32">
        <f t="shared" si="233"/>
        <v>0</v>
      </c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</row>
    <row r="2480" spans="37:60" ht="12.75">
      <c r="AK2480" s="32">
        <f t="shared" si="228"/>
        <v>0</v>
      </c>
      <c r="AL2480" s="32">
        <f t="shared" si="229"/>
        <v>0</v>
      </c>
      <c r="AM2480" s="32">
        <f t="shared" si="230"/>
        <v>0</v>
      </c>
      <c r="AN2480" s="32">
        <f t="shared" si="231"/>
        <v>0</v>
      </c>
      <c r="AO2480" s="32">
        <f t="shared" si="232"/>
        <v>0</v>
      </c>
      <c r="AP2480" s="32">
        <f t="shared" si="233"/>
        <v>0</v>
      </c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</row>
    <row r="2481" spans="37:60" ht="12.75">
      <c r="AK2481" s="32">
        <f t="shared" si="228"/>
        <v>0</v>
      </c>
      <c r="AL2481" s="32">
        <f t="shared" si="229"/>
        <v>0</v>
      </c>
      <c r="AM2481" s="32">
        <f t="shared" si="230"/>
        <v>0</v>
      </c>
      <c r="AN2481" s="32">
        <f t="shared" si="231"/>
        <v>0</v>
      </c>
      <c r="AO2481" s="32">
        <f t="shared" si="232"/>
        <v>0</v>
      </c>
      <c r="AP2481" s="32">
        <f t="shared" si="233"/>
        <v>0</v>
      </c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</row>
    <row r="2482" spans="37:60" ht="12.75">
      <c r="AK2482" s="32">
        <f t="shared" si="228"/>
        <v>0</v>
      </c>
      <c r="AL2482" s="32">
        <f t="shared" si="229"/>
        <v>0</v>
      </c>
      <c r="AM2482" s="32">
        <f t="shared" si="230"/>
        <v>0</v>
      </c>
      <c r="AN2482" s="32">
        <f t="shared" si="231"/>
        <v>0</v>
      </c>
      <c r="AO2482" s="32">
        <f t="shared" si="232"/>
        <v>0</v>
      </c>
      <c r="AP2482" s="32">
        <f t="shared" si="233"/>
        <v>0</v>
      </c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</row>
    <row r="2483" spans="37:60" ht="12.75">
      <c r="AK2483" s="32">
        <f t="shared" si="228"/>
        <v>0</v>
      </c>
      <c r="AL2483" s="32">
        <f t="shared" si="229"/>
        <v>0</v>
      </c>
      <c r="AM2483" s="32">
        <f t="shared" si="230"/>
        <v>0</v>
      </c>
      <c r="AN2483" s="32">
        <f t="shared" si="231"/>
        <v>0</v>
      </c>
      <c r="AO2483" s="32">
        <f t="shared" si="232"/>
        <v>0</v>
      </c>
      <c r="AP2483" s="32">
        <f t="shared" si="233"/>
        <v>0</v>
      </c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</row>
    <row r="2484" spans="37:60" ht="12.75">
      <c r="AK2484" s="32">
        <f t="shared" si="228"/>
        <v>0</v>
      </c>
      <c r="AL2484" s="32">
        <f t="shared" si="229"/>
        <v>0</v>
      </c>
      <c r="AM2484" s="32">
        <f t="shared" si="230"/>
        <v>0</v>
      </c>
      <c r="AN2484" s="32">
        <f t="shared" si="231"/>
        <v>0</v>
      </c>
      <c r="AO2484" s="32">
        <f t="shared" si="232"/>
        <v>0</v>
      </c>
      <c r="AP2484" s="32">
        <f t="shared" si="233"/>
        <v>0</v>
      </c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</row>
    <row r="2485" spans="37:60" ht="12.75">
      <c r="AK2485" s="32">
        <f t="shared" si="228"/>
        <v>0</v>
      </c>
      <c r="AL2485" s="32">
        <f t="shared" si="229"/>
        <v>0</v>
      </c>
      <c r="AM2485" s="32">
        <f t="shared" si="230"/>
        <v>0</v>
      </c>
      <c r="AN2485" s="32">
        <f t="shared" si="231"/>
        <v>0</v>
      </c>
      <c r="AO2485" s="32">
        <f t="shared" si="232"/>
        <v>0</v>
      </c>
      <c r="AP2485" s="32">
        <f t="shared" si="233"/>
        <v>0</v>
      </c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</row>
    <row r="2486" spans="37:60" ht="12.75">
      <c r="AK2486" s="32">
        <f t="shared" si="228"/>
        <v>0</v>
      </c>
      <c r="AL2486" s="32">
        <f t="shared" si="229"/>
        <v>0</v>
      </c>
      <c r="AM2486" s="32">
        <f t="shared" si="230"/>
        <v>0</v>
      </c>
      <c r="AN2486" s="32">
        <f t="shared" si="231"/>
        <v>0</v>
      </c>
      <c r="AO2486" s="32">
        <f t="shared" si="232"/>
        <v>0</v>
      </c>
      <c r="AP2486" s="32">
        <f t="shared" si="233"/>
        <v>0</v>
      </c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</row>
    <row r="2487" spans="37:60" ht="12.75">
      <c r="AK2487" s="32">
        <f t="shared" si="228"/>
        <v>0</v>
      </c>
      <c r="AL2487" s="32">
        <f t="shared" si="229"/>
        <v>0</v>
      </c>
      <c r="AM2487" s="32">
        <f t="shared" si="230"/>
        <v>0</v>
      </c>
      <c r="AN2487" s="32">
        <f t="shared" si="231"/>
        <v>0</v>
      </c>
      <c r="AO2487" s="32">
        <f t="shared" si="232"/>
        <v>0</v>
      </c>
      <c r="AP2487" s="32">
        <f t="shared" si="233"/>
        <v>0</v>
      </c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</row>
    <row r="2488" spans="37:60" ht="12.75">
      <c r="AK2488" s="32">
        <f t="shared" si="228"/>
        <v>0</v>
      </c>
      <c r="AL2488" s="32">
        <f t="shared" si="229"/>
        <v>0</v>
      </c>
      <c r="AM2488" s="32">
        <f t="shared" si="230"/>
        <v>0</v>
      </c>
      <c r="AN2488" s="32">
        <f t="shared" si="231"/>
        <v>0</v>
      </c>
      <c r="AO2488" s="32">
        <f t="shared" si="232"/>
        <v>0</v>
      </c>
      <c r="AP2488" s="32">
        <f t="shared" si="233"/>
        <v>0</v>
      </c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</row>
    <row r="2489" spans="37:60" ht="12.75">
      <c r="AK2489" s="32">
        <f t="shared" si="228"/>
        <v>0</v>
      </c>
      <c r="AL2489" s="32">
        <f t="shared" si="229"/>
        <v>0</v>
      </c>
      <c r="AM2489" s="32">
        <f t="shared" si="230"/>
        <v>0</v>
      </c>
      <c r="AN2489" s="32">
        <f t="shared" si="231"/>
        <v>0</v>
      </c>
      <c r="AO2489" s="32">
        <f t="shared" si="232"/>
        <v>0</v>
      </c>
      <c r="AP2489" s="32">
        <f t="shared" si="233"/>
        <v>0</v>
      </c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</row>
    <row r="2490" spans="37:60" ht="12.75">
      <c r="AK2490" s="32">
        <f t="shared" si="228"/>
        <v>0</v>
      </c>
      <c r="AL2490" s="32">
        <f t="shared" si="229"/>
        <v>0</v>
      </c>
      <c r="AM2490" s="32">
        <f t="shared" si="230"/>
        <v>0</v>
      </c>
      <c r="AN2490" s="32">
        <f t="shared" si="231"/>
        <v>0</v>
      </c>
      <c r="AO2490" s="32">
        <f t="shared" si="232"/>
        <v>0</v>
      </c>
      <c r="AP2490" s="32">
        <f t="shared" si="233"/>
        <v>0</v>
      </c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</row>
    <row r="2491" spans="37:60" ht="12.75">
      <c r="AK2491" s="32">
        <f t="shared" si="228"/>
        <v>0</v>
      </c>
      <c r="AL2491" s="32">
        <f t="shared" si="229"/>
        <v>0</v>
      </c>
      <c r="AM2491" s="32">
        <f t="shared" si="230"/>
        <v>0</v>
      </c>
      <c r="AN2491" s="32">
        <f t="shared" si="231"/>
        <v>0</v>
      </c>
      <c r="AO2491" s="32">
        <f t="shared" si="232"/>
        <v>0</v>
      </c>
      <c r="AP2491" s="32">
        <f t="shared" si="233"/>
        <v>0</v>
      </c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</row>
    <row r="2492" spans="37:60" ht="12.75">
      <c r="AK2492" s="32">
        <f t="shared" si="228"/>
        <v>0</v>
      </c>
      <c r="AL2492" s="32">
        <f t="shared" si="229"/>
        <v>0</v>
      </c>
      <c r="AM2492" s="32">
        <f t="shared" si="230"/>
        <v>0</v>
      </c>
      <c r="AN2492" s="32">
        <f t="shared" si="231"/>
        <v>0</v>
      </c>
      <c r="AO2492" s="32">
        <f t="shared" si="232"/>
        <v>0</v>
      </c>
      <c r="AP2492" s="32">
        <f t="shared" si="233"/>
        <v>0</v>
      </c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</row>
    <row r="2493" spans="37:60" ht="12.75">
      <c r="AK2493" s="32">
        <f t="shared" si="228"/>
        <v>0</v>
      </c>
      <c r="AL2493" s="32">
        <f t="shared" si="229"/>
        <v>0</v>
      </c>
      <c r="AM2493" s="32">
        <f t="shared" si="230"/>
        <v>0</v>
      </c>
      <c r="AN2493" s="32">
        <f t="shared" si="231"/>
        <v>0</v>
      </c>
      <c r="AO2493" s="32">
        <f t="shared" si="232"/>
        <v>0</v>
      </c>
      <c r="AP2493" s="32">
        <f t="shared" si="233"/>
        <v>0</v>
      </c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</row>
    <row r="2494" spans="37:60" ht="12.75">
      <c r="AK2494" s="32">
        <f t="shared" si="228"/>
        <v>0</v>
      </c>
      <c r="AL2494" s="32">
        <f t="shared" si="229"/>
        <v>0</v>
      </c>
      <c r="AM2494" s="32">
        <f t="shared" si="230"/>
        <v>0</v>
      </c>
      <c r="AN2494" s="32">
        <f t="shared" si="231"/>
        <v>0</v>
      </c>
      <c r="AO2494" s="32">
        <f t="shared" si="232"/>
        <v>0</v>
      </c>
      <c r="AP2494" s="32">
        <f t="shared" si="233"/>
        <v>0</v>
      </c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</row>
    <row r="2495" spans="37:60" ht="12.75">
      <c r="AK2495" s="32">
        <f t="shared" si="228"/>
        <v>0</v>
      </c>
      <c r="AL2495" s="32">
        <f t="shared" si="229"/>
        <v>0</v>
      </c>
      <c r="AM2495" s="32">
        <f t="shared" si="230"/>
        <v>0</v>
      </c>
      <c r="AN2495" s="32">
        <f t="shared" si="231"/>
        <v>0</v>
      </c>
      <c r="AO2495" s="32">
        <f t="shared" si="232"/>
        <v>0</v>
      </c>
      <c r="AP2495" s="32">
        <f t="shared" si="233"/>
        <v>0</v>
      </c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</row>
    <row r="2496" spans="37:60" ht="12.75">
      <c r="AK2496" s="32">
        <f t="shared" si="228"/>
        <v>0</v>
      </c>
      <c r="AL2496" s="32">
        <f t="shared" si="229"/>
        <v>0</v>
      </c>
      <c r="AM2496" s="32">
        <f t="shared" si="230"/>
        <v>0</v>
      </c>
      <c r="AN2496" s="32">
        <f t="shared" si="231"/>
        <v>0</v>
      </c>
      <c r="AO2496" s="32">
        <f t="shared" si="232"/>
        <v>0</v>
      </c>
      <c r="AP2496" s="32">
        <f t="shared" si="233"/>
        <v>0</v>
      </c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</row>
    <row r="2497" spans="37:60" ht="12.75">
      <c r="AK2497" s="32">
        <f t="shared" si="228"/>
        <v>0</v>
      </c>
      <c r="AL2497" s="32">
        <f t="shared" si="229"/>
        <v>0</v>
      </c>
      <c r="AM2497" s="32">
        <f t="shared" si="230"/>
        <v>0</v>
      </c>
      <c r="AN2497" s="32">
        <f t="shared" si="231"/>
        <v>0</v>
      </c>
      <c r="AO2497" s="32">
        <f t="shared" si="232"/>
        <v>0</v>
      </c>
      <c r="AP2497" s="32">
        <f t="shared" si="233"/>
        <v>0</v>
      </c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</row>
    <row r="2498" spans="37:60" ht="12.75">
      <c r="AK2498" s="32">
        <f t="shared" si="228"/>
        <v>0</v>
      </c>
      <c r="AL2498" s="32">
        <f t="shared" si="229"/>
        <v>0</v>
      </c>
      <c r="AM2498" s="32">
        <f t="shared" si="230"/>
        <v>0</v>
      </c>
      <c r="AN2498" s="32">
        <f t="shared" si="231"/>
        <v>0</v>
      </c>
      <c r="AO2498" s="32">
        <f t="shared" si="232"/>
        <v>0</v>
      </c>
      <c r="AP2498" s="32">
        <f t="shared" si="233"/>
        <v>0</v>
      </c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</row>
    <row r="2499" spans="37:60" ht="12.75">
      <c r="AK2499" s="32">
        <f t="shared" si="228"/>
        <v>0</v>
      </c>
      <c r="AL2499" s="32">
        <f t="shared" si="229"/>
        <v>0</v>
      </c>
      <c r="AM2499" s="32">
        <f t="shared" si="230"/>
        <v>0</v>
      </c>
      <c r="AN2499" s="32">
        <f t="shared" si="231"/>
        <v>0</v>
      </c>
      <c r="AO2499" s="32">
        <f t="shared" si="232"/>
        <v>0</v>
      </c>
      <c r="AP2499" s="32">
        <f t="shared" si="233"/>
        <v>0</v>
      </c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</row>
    <row r="2500" spans="37:60" ht="12.75">
      <c r="AK2500" s="32">
        <f>O2500-N2500</f>
        <v>0</v>
      </c>
      <c r="AL2500" s="32">
        <f>Q2500-P2500</f>
        <v>0</v>
      </c>
      <c r="AM2500" s="32">
        <f>S2500-R2500</f>
        <v>0</v>
      </c>
      <c r="AN2500" s="32">
        <f>U2500-T2500</f>
        <v>0</v>
      </c>
      <c r="AO2500" s="32">
        <f>W2500-V2500</f>
        <v>0</v>
      </c>
      <c r="AP2500" s="32">
        <f>Y2500-X2500</f>
        <v>0</v>
      </c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</row>
    <row r="2501" spans="37:60" ht="12.75">
      <c r="AK2501" s="32">
        <f>O2501-N2501</f>
        <v>0</v>
      </c>
      <c r="AL2501" s="32">
        <f>Q2501-P2501</f>
        <v>0</v>
      </c>
      <c r="AM2501" s="32">
        <f>S2501-R2501</f>
        <v>0</v>
      </c>
      <c r="AN2501" s="32">
        <f>U2501-T2501</f>
        <v>0</v>
      </c>
      <c r="AO2501" s="32">
        <f>W2501-V2501</f>
        <v>0</v>
      </c>
      <c r="AP2501" s="32">
        <f>Y2501-X2501</f>
        <v>0</v>
      </c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</row>
    <row r="2502" spans="37:60" ht="12.75">
      <c r="AK2502" s="32">
        <f>O2502-N2502</f>
        <v>0</v>
      </c>
      <c r="AL2502" s="32">
        <f>Q2502-P2502</f>
        <v>0</v>
      </c>
      <c r="AM2502" s="32">
        <f>S2502-R2502</f>
        <v>0</v>
      </c>
      <c r="AN2502" s="32">
        <f>U2502-T2502</f>
        <v>0</v>
      </c>
      <c r="AO2502" s="32">
        <f>W2502-V2502</f>
        <v>0</v>
      </c>
      <c r="AP2502" s="32">
        <f>Y2502-X2502</f>
        <v>0</v>
      </c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</row>
    <row r="2503" spans="37:60" ht="12.75">
      <c r="AK2503" s="32">
        <f>O2503-N2503</f>
        <v>0</v>
      </c>
      <c r="AL2503" s="32">
        <f>Q2503-P2503</f>
        <v>0</v>
      </c>
      <c r="AM2503" s="32">
        <f>S2503-R2503</f>
        <v>0</v>
      </c>
      <c r="AN2503" s="32">
        <f>U2503-T2503</f>
        <v>0</v>
      </c>
      <c r="AO2503" s="32">
        <f>W2503-V2503</f>
        <v>0</v>
      </c>
      <c r="AP2503" s="32">
        <f>Y2503-X2503</f>
        <v>0</v>
      </c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3"/>
  <sheetViews>
    <sheetView zoomScalePageLayoutView="0" workbookViewId="0" topLeftCell="D22">
      <selection activeCell="F40" sqref="F40"/>
    </sheetView>
  </sheetViews>
  <sheetFormatPr defaultColWidth="9.140625" defaultRowHeight="12.75"/>
  <cols>
    <col min="1" max="1" width="60.00390625" style="0" customWidth="1"/>
    <col min="2" max="2" width="56.140625" style="0" customWidth="1"/>
    <col min="3" max="3" width="65.7109375" style="0" customWidth="1"/>
    <col min="4" max="4" width="64.00390625" style="0" customWidth="1"/>
    <col min="5" max="5" width="54.00390625" style="0" customWidth="1"/>
    <col min="6" max="6" width="53.140625" style="0" customWidth="1"/>
    <col min="7" max="7" width="63.57421875" style="0" customWidth="1"/>
    <col min="8" max="8" width="48.421875" style="0" customWidth="1"/>
    <col min="9" max="9" width="58.00390625" style="0" customWidth="1"/>
    <col min="10" max="10" width="39.421875" style="0" customWidth="1"/>
    <col min="11" max="11" width="38.7109375" style="0" customWidth="1"/>
    <col min="12" max="12" width="26.00390625" style="0" customWidth="1"/>
    <col min="13" max="13" width="25.8515625" style="0" customWidth="1"/>
    <col min="14" max="14" width="52.8515625" style="0" customWidth="1"/>
    <col min="15" max="15" width="12.28125" style="0" customWidth="1"/>
    <col min="16" max="16" width="11.57421875" style="0" customWidth="1"/>
    <col min="27" max="27" width="10.28125" style="0" customWidth="1"/>
    <col min="34" max="34" width="12.140625" style="0" customWidth="1"/>
    <col min="46" max="46" width="12.28125" style="0" customWidth="1"/>
    <col min="61" max="61" width="11.57421875" style="0" customWidth="1"/>
    <col min="63" max="63" width="12.00390625" style="0" customWidth="1"/>
    <col min="66" max="66" width="11.7109375" style="0" customWidth="1"/>
    <col min="67" max="67" width="12.8515625" style="0" customWidth="1"/>
    <col min="71" max="71" width="11.140625" style="0" customWidth="1"/>
    <col min="73" max="73" width="11.57421875" style="0" customWidth="1"/>
    <col min="80" max="80" width="11.00390625" style="0" customWidth="1"/>
    <col min="89" max="89" width="11.8515625" style="0" customWidth="1"/>
    <col min="95" max="95" width="11.28125" style="0" customWidth="1"/>
  </cols>
  <sheetData>
    <row r="1" spans="1:2" ht="12.75">
      <c r="A1" s="11" t="s">
        <v>21</v>
      </c>
      <c r="B1" s="10">
        <f>COUNT(Sheet1!A3:A2503)</f>
        <v>0</v>
      </c>
    </row>
    <row r="2" spans="1:5" ht="12.75">
      <c r="A2" t="s">
        <v>23</v>
      </c>
      <c r="B2" s="11" t="s">
        <v>24</v>
      </c>
      <c r="C2" s="18" t="e">
        <f>AVERAGE(Sheet1!AG3:AG2503)</f>
        <v>#DIV/0!</v>
      </c>
      <c r="D2" s="11" t="s">
        <v>25</v>
      </c>
      <c r="E2" s="17" t="e">
        <f>STDEVA(Sheet1!AG3:AG2503)</f>
        <v>#DIV/0!</v>
      </c>
    </row>
    <row r="3" spans="1:5" ht="12.75">
      <c r="A3" t="s">
        <v>35</v>
      </c>
      <c r="B3" s="11" t="s">
        <v>24</v>
      </c>
      <c r="C3" s="10" t="e">
        <f>AVERAGE(Sheet1!AH3:AH2503)</f>
        <v>#DIV/0!</v>
      </c>
      <c r="D3" s="11" t="s">
        <v>25</v>
      </c>
      <c r="E3" s="17" t="e">
        <f>STDEVA(Sheet1!AH3:AH2503)</f>
        <v>#DIV/0!</v>
      </c>
    </row>
    <row r="4" spans="1:5" ht="12.75">
      <c r="A4" t="s">
        <v>33</v>
      </c>
      <c r="B4" s="11" t="s">
        <v>24</v>
      </c>
      <c r="C4" s="10" t="e">
        <f>AVERAGE(Sheet1!C3:C2503)</f>
        <v>#DIV/0!</v>
      </c>
      <c r="D4" s="11" t="s">
        <v>25</v>
      </c>
      <c r="E4" s="17" t="e">
        <f>STDEVA(Sheet1!C3:C2503)</f>
        <v>#DIV/0!</v>
      </c>
    </row>
    <row r="5" spans="1:101" ht="12.75">
      <c r="A5" t="s">
        <v>34</v>
      </c>
      <c r="B5" s="1" t="s">
        <v>64</v>
      </c>
      <c r="C5" s="1" t="s">
        <v>65</v>
      </c>
      <c r="D5" s="1" t="s">
        <v>66</v>
      </c>
      <c r="E5" s="1" t="s">
        <v>67</v>
      </c>
      <c r="F5" s="1" t="s">
        <v>68</v>
      </c>
      <c r="G5" s="1" t="s">
        <v>69</v>
      </c>
      <c r="H5" s="1" t="s">
        <v>70</v>
      </c>
      <c r="I5" s="1" t="s">
        <v>71</v>
      </c>
      <c r="J5" s="1" t="s">
        <v>72</v>
      </c>
      <c r="K5" s="1" t="s">
        <v>73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1" t="s">
        <v>82</v>
      </c>
      <c r="U5" s="1" t="s">
        <v>83</v>
      </c>
      <c r="V5" s="1" t="s">
        <v>84</v>
      </c>
      <c r="W5" s="1" t="s">
        <v>85</v>
      </c>
      <c r="X5" s="1" t="s">
        <v>86</v>
      </c>
      <c r="Y5" s="1" t="s">
        <v>87</v>
      </c>
      <c r="Z5" s="1" t="s">
        <v>88</v>
      </c>
      <c r="AA5" s="1" t="s">
        <v>89</v>
      </c>
      <c r="AB5" s="1" t="s">
        <v>90</v>
      </c>
      <c r="AC5" s="1" t="s">
        <v>91</v>
      </c>
      <c r="AD5" s="1" t="s">
        <v>92</v>
      </c>
      <c r="AE5" s="1" t="s">
        <v>93</v>
      </c>
      <c r="AF5" s="1" t="s">
        <v>94</v>
      </c>
      <c r="AG5" s="1" t="s">
        <v>95</v>
      </c>
      <c r="AH5" s="1" t="s">
        <v>96</v>
      </c>
      <c r="AI5" s="1" t="s">
        <v>97</v>
      </c>
      <c r="AJ5" s="1" t="s">
        <v>98</v>
      </c>
      <c r="AK5" s="1" t="s">
        <v>99</v>
      </c>
      <c r="AL5" s="1" t="s">
        <v>100</v>
      </c>
      <c r="AM5" s="1" t="s">
        <v>101</v>
      </c>
      <c r="AN5" s="1" t="s">
        <v>102</v>
      </c>
      <c r="AO5" s="1" t="s">
        <v>103</v>
      </c>
      <c r="AP5" s="1" t="s">
        <v>104</v>
      </c>
      <c r="AQ5" s="1" t="s">
        <v>105</v>
      </c>
      <c r="AR5" s="1" t="s">
        <v>106</v>
      </c>
      <c r="AS5" s="1" t="s">
        <v>107</v>
      </c>
      <c r="AT5" s="1" t="s">
        <v>108</v>
      </c>
      <c r="AU5" s="1" t="s">
        <v>109</v>
      </c>
      <c r="AV5" s="1" t="s">
        <v>110</v>
      </c>
      <c r="AW5" s="1" t="s">
        <v>111</v>
      </c>
      <c r="AX5" s="1" t="s">
        <v>112</v>
      </c>
      <c r="AY5" s="1" t="s">
        <v>113</v>
      </c>
      <c r="AZ5" s="1" t="s">
        <v>114</v>
      </c>
      <c r="BA5" s="1" t="s">
        <v>115</v>
      </c>
      <c r="BB5" s="1" t="s">
        <v>116</v>
      </c>
      <c r="BC5" s="1" t="s">
        <v>117</v>
      </c>
      <c r="BD5" s="1" t="s">
        <v>118</v>
      </c>
      <c r="BE5" s="1" t="s">
        <v>119</v>
      </c>
      <c r="BF5" s="1" t="s">
        <v>120</v>
      </c>
      <c r="BG5" s="1" t="s">
        <v>121</v>
      </c>
      <c r="BH5" s="1" t="s">
        <v>122</v>
      </c>
      <c r="BI5" s="1" t="s">
        <v>123</v>
      </c>
      <c r="BJ5" s="1" t="s">
        <v>124</v>
      </c>
      <c r="BK5" s="1" t="s">
        <v>125</v>
      </c>
      <c r="BL5" s="1" t="s">
        <v>126</v>
      </c>
      <c r="BM5" s="1" t="s">
        <v>127</v>
      </c>
      <c r="BN5" s="1" t="s">
        <v>128</v>
      </c>
      <c r="BO5" s="1" t="s">
        <v>129</v>
      </c>
      <c r="BP5" s="1" t="s">
        <v>130</v>
      </c>
      <c r="BQ5" s="1" t="s">
        <v>131</v>
      </c>
      <c r="BR5" s="1" t="s">
        <v>132</v>
      </c>
      <c r="BS5" s="1" t="s">
        <v>133</v>
      </c>
      <c r="BT5" s="1" t="s">
        <v>134</v>
      </c>
      <c r="BU5" s="1" t="s">
        <v>135</v>
      </c>
      <c r="BV5" s="1" t="s">
        <v>136</v>
      </c>
      <c r="BW5" s="1" t="s">
        <v>137</v>
      </c>
      <c r="BX5" s="1" t="s">
        <v>138</v>
      </c>
      <c r="BY5" s="1" t="s">
        <v>139</v>
      </c>
      <c r="BZ5" s="1" t="s">
        <v>140</v>
      </c>
      <c r="CA5" s="1" t="s">
        <v>141</v>
      </c>
      <c r="CB5" s="1" t="s">
        <v>142</v>
      </c>
      <c r="CC5" s="1" t="s">
        <v>143</v>
      </c>
      <c r="CD5" s="1" t="s">
        <v>144</v>
      </c>
      <c r="CE5" s="1" t="s">
        <v>145</v>
      </c>
      <c r="CF5" s="1" t="s">
        <v>146</v>
      </c>
      <c r="CG5" s="1" t="s">
        <v>147</v>
      </c>
      <c r="CH5" s="1" t="s">
        <v>148</v>
      </c>
      <c r="CI5" s="1" t="s">
        <v>149</v>
      </c>
      <c r="CJ5" s="1" t="s">
        <v>150</v>
      </c>
      <c r="CK5" s="1" t="s">
        <v>151</v>
      </c>
      <c r="CL5" s="1" t="s">
        <v>152</v>
      </c>
      <c r="CM5" s="1" t="s">
        <v>153</v>
      </c>
      <c r="CN5" s="1" t="s">
        <v>154</v>
      </c>
      <c r="CO5" s="1" t="s">
        <v>155</v>
      </c>
      <c r="CP5" s="1" t="s">
        <v>156</v>
      </c>
      <c r="CQ5" s="1" t="s">
        <v>157</v>
      </c>
      <c r="CR5" s="1" t="s">
        <v>158</v>
      </c>
      <c r="CS5" s="1" t="s">
        <v>159</v>
      </c>
      <c r="CT5" s="1" t="s">
        <v>160</v>
      </c>
      <c r="CU5" s="1" t="s">
        <v>161</v>
      </c>
      <c r="CV5" s="1" t="s">
        <v>162</v>
      </c>
      <c r="CW5" s="1" t="s">
        <v>163</v>
      </c>
    </row>
    <row r="6" spans="2:101" ht="12.75">
      <c r="B6" s="22" t="e">
        <f>COUNTIF(Sheet1!B3:B2503,1)/COUNT(Sheet1!B3:B2503)</f>
        <v>#DIV/0!</v>
      </c>
      <c r="C6" s="22" t="e">
        <f>COUNTIF(Sheet1!B3:B2503,2)/COUNT(Sheet1!B3:B2503)</f>
        <v>#DIV/0!</v>
      </c>
      <c r="D6" s="22" t="e">
        <f>COUNTIF(Sheet1!B3:B2503,3)/COUNT(Sheet1!B3:B2503)</f>
        <v>#DIV/0!</v>
      </c>
      <c r="E6" s="22" t="e">
        <f>COUNTIF(Sheet1!B3:B2503,4)/COUNT(Sheet1!B3:B2503)</f>
        <v>#DIV/0!</v>
      </c>
      <c r="F6" s="22" t="e">
        <f>COUNTIF(Sheet1!B3:B2503,5)/COUNT(Sheet1!B3:B2503)</f>
        <v>#DIV/0!</v>
      </c>
      <c r="G6" s="22" t="e">
        <f>COUNTIF(Sheet1!B3:B2503,6)/COUNT(Sheet1!B3:B2503)</f>
        <v>#DIV/0!</v>
      </c>
      <c r="H6" s="22" t="e">
        <f>COUNTIF(Sheet1!B3:B2503,7)/COUNT(Sheet1!B3:B2503)</f>
        <v>#DIV/0!</v>
      </c>
      <c r="I6" s="22" t="e">
        <f>COUNTIF(Sheet1!B3:B2503,8)/COUNT(Sheet1!B3:B2503)</f>
        <v>#DIV/0!</v>
      </c>
      <c r="J6" s="22" t="e">
        <f>COUNTIF(Sheet1!B3:B2503,9)/COUNT(Sheet1!B3:B2503)</f>
        <v>#DIV/0!</v>
      </c>
      <c r="K6" s="22" t="e">
        <f>COUNTIF(Sheet1!B3:B2503,10)/COUNT(Sheet1!B3:B2503)</f>
        <v>#DIV/0!</v>
      </c>
      <c r="L6" s="22" t="e">
        <f>COUNTIF(Sheet1!B3:B2503,11)/COUNT(Sheet1!B3:B2503)</f>
        <v>#DIV/0!</v>
      </c>
      <c r="M6" s="22" t="e">
        <f>COUNTIF(Sheet1!B3:B2503,12)/COUNT(Sheet1!B3:B2503)</f>
        <v>#DIV/0!</v>
      </c>
      <c r="N6" s="22" t="e">
        <f>COUNTIF(Sheet1!B3:B2503,13)/COUNT(Sheet1!B3:B2503)</f>
        <v>#DIV/0!</v>
      </c>
      <c r="O6" s="22" t="e">
        <f>COUNTIF(Sheet1!B3:B2503,14)/COUNT(Sheet1!B3:B2503)</f>
        <v>#DIV/0!</v>
      </c>
      <c r="P6" s="22" t="e">
        <f>COUNTIF(Sheet1!B3:B2503,15)/COUNT(Sheet1!B3:B2503)</f>
        <v>#DIV/0!</v>
      </c>
      <c r="Q6" s="22" t="e">
        <f>COUNTIF(Sheet1!B3:B2503,16)/COUNT(Sheet1!B3:B2503)</f>
        <v>#DIV/0!</v>
      </c>
      <c r="R6" s="22" t="e">
        <f>COUNTIF(Sheet1!B3:B2503,17)/COUNT(Sheet1!B3:B2503)</f>
        <v>#DIV/0!</v>
      </c>
      <c r="S6" s="22" t="e">
        <f>COUNTIF(Sheet1!B3:B2503,18)/COUNT(Sheet1!B3:B2503)</f>
        <v>#DIV/0!</v>
      </c>
      <c r="T6" s="22" t="e">
        <f>COUNTIF(Sheet1!B3:B2503,19)/COUNT(Sheet1!B3:B2503)</f>
        <v>#DIV/0!</v>
      </c>
      <c r="U6" s="22" t="e">
        <f>COUNTIF(Sheet1!B3:B2503,20)/COUNT(Sheet1!B3:B2503)</f>
        <v>#DIV/0!</v>
      </c>
      <c r="V6" s="22" t="e">
        <f>COUNTIF(Sheet1!B3:B2503,21)/COUNT(Sheet1!B3:B2503)</f>
        <v>#DIV/0!</v>
      </c>
      <c r="W6" s="22" t="e">
        <f>COUNTIF(Sheet1!B3:B2503,22)/COUNT(Sheet1!B3:B2503)</f>
        <v>#DIV/0!</v>
      </c>
      <c r="X6" s="22" t="e">
        <f>COUNTIF(Sheet1!B3:B2503,23)/COUNT(Sheet1!B3:B2503)</f>
        <v>#DIV/0!</v>
      </c>
      <c r="Y6" s="22" t="e">
        <f>COUNTIF(Sheet1!B3:B2503,24)/COUNT(Sheet1!B3:B2503)</f>
        <v>#DIV/0!</v>
      </c>
      <c r="Z6" s="22" t="e">
        <f>COUNTIF(Sheet1!B3:B2503,25)/COUNT(Sheet1!B3:B2503)</f>
        <v>#DIV/0!</v>
      </c>
      <c r="AA6" s="22" t="e">
        <f>COUNTIF(Sheet1!B3:B2503,26)/COUNT(Sheet1!B3:B2503)</f>
        <v>#DIV/0!</v>
      </c>
      <c r="AB6" s="22" t="e">
        <f>COUNTIF(Sheet1!B3:B2503,27)/COUNT(Sheet1!B3:B2503)</f>
        <v>#DIV/0!</v>
      </c>
      <c r="AC6" s="22" t="e">
        <f>COUNTIF(Sheet1!B3:B2503,28)/COUNT(Sheet1!B3:B2503)</f>
        <v>#DIV/0!</v>
      </c>
      <c r="AD6" s="22" t="e">
        <f>COUNTIF(Sheet1!B3:B2503,29)/COUNT(Sheet1!B3:B2503)</f>
        <v>#DIV/0!</v>
      </c>
      <c r="AE6" s="22" t="e">
        <f>COUNTIF(Sheet1!B3:B2503,30)/COUNT(Sheet1!B3:B2503)</f>
        <v>#DIV/0!</v>
      </c>
      <c r="AF6" s="22" t="e">
        <f>COUNTIF(Sheet1!B3:B2503,31)/COUNT(Sheet1!B3:B2503)</f>
        <v>#DIV/0!</v>
      </c>
      <c r="AG6" s="22" t="e">
        <f>COUNTIF(Sheet1!B3:B2503,32)/COUNT(Sheet1!B3:B2503)</f>
        <v>#DIV/0!</v>
      </c>
      <c r="AH6" s="22" t="e">
        <f>COUNTIF(Sheet1!B3:B2503,33)/COUNT(Sheet1!B3:B2503)</f>
        <v>#DIV/0!</v>
      </c>
      <c r="AI6" s="22" t="e">
        <f>COUNTIF(Sheet1!B3:B2503,34)/COUNT(Sheet1!B3:B2503)</f>
        <v>#DIV/0!</v>
      </c>
      <c r="AJ6" s="22" t="e">
        <f>COUNTIF(Sheet1!B3:B2503,35)/COUNT(Sheet1!B3:B2503)</f>
        <v>#DIV/0!</v>
      </c>
      <c r="AK6" s="22" t="e">
        <f>COUNTIF(Sheet1!B3:B2503,36)/COUNT(Sheet1!B3:B2503)</f>
        <v>#DIV/0!</v>
      </c>
      <c r="AL6" s="22" t="e">
        <f>COUNTIF(Sheet1!B3:B2503,37)/COUNT(Sheet1!B3:B2503)</f>
        <v>#DIV/0!</v>
      </c>
      <c r="AM6" s="22" t="e">
        <f>COUNTIF(Sheet1!B3:B2503,38)/COUNT(Sheet1!B3:B2503)</f>
        <v>#DIV/0!</v>
      </c>
      <c r="AN6" s="22" t="e">
        <f>COUNTIF(Sheet1!B3:B2503,39)/COUNT(Sheet1!B3:B2503)</f>
        <v>#DIV/0!</v>
      </c>
      <c r="AO6" s="22" t="e">
        <f>COUNTIF(Sheet1!B3:B2503,40)/COUNT(Sheet1!B3:B2503)</f>
        <v>#DIV/0!</v>
      </c>
      <c r="AP6" s="22" t="e">
        <f>COUNTIF(Sheet1!B3:B2503,41)/COUNT(Sheet1!B3:B2503)</f>
        <v>#DIV/0!</v>
      </c>
      <c r="AQ6" s="22" t="e">
        <f>COUNTIF(Sheet1!B3:B2503,42)/COUNT(Sheet1!B3:B2503)</f>
        <v>#DIV/0!</v>
      </c>
      <c r="AR6" s="22" t="e">
        <f>COUNTIF(Sheet1!B3:B2503,43)/COUNT(Sheet1!B3:B2503)</f>
        <v>#DIV/0!</v>
      </c>
      <c r="AS6" s="22" t="e">
        <f>COUNTIF(Sheet1!B3:B2503,44)/COUNT(Sheet1!B3:B2503)</f>
        <v>#DIV/0!</v>
      </c>
      <c r="AT6" s="22" t="e">
        <f>COUNTIF(Sheet1!B3:B2503,45)/COUNT(Sheet1!B3:B2503)</f>
        <v>#DIV/0!</v>
      </c>
      <c r="AU6" s="22" t="e">
        <f>COUNTIF(Sheet1!B3:B2503,46)/COUNT(Sheet1!B3:B2503)</f>
        <v>#DIV/0!</v>
      </c>
      <c r="AV6" s="22" t="e">
        <f>COUNTIF(Sheet1!B3:B2503,47)/COUNT(Sheet1!B3:B2503)</f>
        <v>#DIV/0!</v>
      </c>
      <c r="AW6" s="22" t="e">
        <f>COUNTIF(Sheet1!B3:B2503,48)/COUNT(Sheet1!B3:B2503)</f>
        <v>#DIV/0!</v>
      </c>
      <c r="AX6" s="22" t="e">
        <f>COUNTIF(Sheet1!B3:B2503,49)/COUNT(Sheet1!B3:B2503)</f>
        <v>#DIV/0!</v>
      </c>
      <c r="AY6" s="22" t="e">
        <f>COUNTIF(Sheet1!B3:B2503,50)/COUNT(Sheet1!B3:B2503)</f>
        <v>#DIV/0!</v>
      </c>
      <c r="AZ6" s="22" t="e">
        <f>COUNTIF(Sheet1!B3:B2503,51)/COUNT(Sheet1!B3:B2503)</f>
        <v>#DIV/0!</v>
      </c>
      <c r="BA6" s="22" t="e">
        <f>COUNTIF(Sheet1!B3:B2503,52)/COUNT(Sheet1!B3:B2503)</f>
        <v>#DIV/0!</v>
      </c>
      <c r="BB6" s="22" t="e">
        <f>COUNTIF(Sheet1!B3:B2503,53)/COUNT(Sheet1!B3:B2503)</f>
        <v>#DIV/0!</v>
      </c>
      <c r="BC6" s="22" t="e">
        <f>COUNTIF(Sheet1!B3:B2503,54)/COUNT(Sheet1!B3:B2503)</f>
        <v>#DIV/0!</v>
      </c>
      <c r="BD6" s="22" t="e">
        <f>COUNTIF(Sheet1!B3:B2503,55)/COUNT(Sheet1!B3:B2503)</f>
        <v>#DIV/0!</v>
      </c>
      <c r="BE6" s="22" t="e">
        <f>COUNTIF(Sheet1!B3:B2503,56)/COUNT(Sheet1!B3:B2503)</f>
        <v>#DIV/0!</v>
      </c>
      <c r="BF6" s="22" t="e">
        <f>COUNTIF(Sheet1!B3:B2503,57)/COUNT(Sheet1!B3:B2503)</f>
        <v>#DIV/0!</v>
      </c>
      <c r="BG6" s="22" t="e">
        <f>COUNTIF(Sheet1!B3:B2503,58)/COUNT(Sheet1!B3:B2503)</f>
        <v>#DIV/0!</v>
      </c>
      <c r="BH6" s="22" t="e">
        <f>COUNTIF(Sheet1!B3:B2503,59)/COUNT(Sheet1!B3:B2503)</f>
        <v>#DIV/0!</v>
      </c>
      <c r="BI6" s="22" t="e">
        <f>COUNTIF(Sheet1!B3:B2503,60)/COUNT(Sheet1!B3:B2503)</f>
        <v>#DIV/0!</v>
      </c>
      <c r="BJ6" s="22" t="e">
        <f>COUNTIF(Sheet1!B3:B2503,61)/COUNT(Sheet1!B3:B2503)</f>
        <v>#DIV/0!</v>
      </c>
      <c r="BK6" s="22" t="e">
        <f>COUNTIF(Sheet1!B3:B2503,62)/COUNT(Sheet1!B3:B2503)</f>
        <v>#DIV/0!</v>
      </c>
      <c r="BL6" s="22" t="e">
        <f>COUNTIF(Sheet1!B3:B2503,63)/COUNT(Sheet1!B3:B2503)</f>
        <v>#DIV/0!</v>
      </c>
      <c r="BM6" s="22" t="e">
        <f>COUNTIF(Sheet1!B3:B2503,64)/COUNT(Sheet1!B3:B2503)</f>
        <v>#DIV/0!</v>
      </c>
      <c r="BN6" s="22" t="e">
        <f>COUNTIF(Sheet1!B3:B2503,65)/COUNT(Sheet1!B3:B2503)</f>
        <v>#DIV/0!</v>
      </c>
      <c r="BO6" s="22" t="e">
        <f>COUNTIF(Sheet1!B3:B2503,66)/COUNT(Sheet1!B3:B2503)</f>
        <v>#DIV/0!</v>
      </c>
      <c r="BP6" s="22" t="e">
        <f>COUNTIF(Sheet1!B3:B2503,67)/COUNT(Sheet1!B3:B2503)</f>
        <v>#DIV/0!</v>
      </c>
      <c r="BQ6" s="22" t="e">
        <f>COUNTIF(Sheet1!B3:B2503,68)/COUNT(Sheet1!B3:B2503)</f>
        <v>#DIV/0!</v>
      </c>
      <c r="BR6" s="22" t="e">
        <f>COUNTIF(Sheet1!B3:B2503,69)/COUNT(Sheet1!B3:B2503)</f>
        <v>#DIV/0!</v>
      </c>
      <c r="BS6" s="22" t="e">
        <f>COUNTIF(Sheet1!B3:B2503,70)/COUNT(Sheet1!B3:B2503)</f>
        <v>#DIV/0!</v>
      </c>
      <c r="BT6" s="22" t="e">
        <f>COUNTIF(Sheet1!B3:B2503,71)/COUNT(Sheet1!B3:B2503)</f>
        <v>#DIV/0!</v>
      </c>
      <c r="BU6" s="22" t="e">
        <f>COUNTIF(Sheet1!B3:B2503,72)/COUNT(Sheet1!B3:B2503)</f>
        <v>#DIV/0!</v>
      </c>
      <c r="BV6" s="22" t="e">
        <f>COUNTIF(Sheet1!B3:B2503,73)/COUNT(Sheet1!B3:B2503)</f>
        <v>#DIV/0!</v>
      </c>
      <c r="BW6" s="22" t="e">
        <f>COUNTIF(Sheet1!B3:B2503,74)/COUNT(Sheet1!B3:B2503)</f>
        <v>#DIV/0!</v>
      </c>
      <c r="BX6" s="22" t="e">
        <f>COUNTIF(Sheet1!B3:B2503,75)/COUNT(Sheet1!B3:B2503)</f>
        <v>#DIV/0!</v>
      </c>
      <c r="BY6" s="22" t="e">
        <f>COUNTIF(Sheet1!B3:B2503,76)/COUNT(Sheet1!B3:B2503)</f>
        <v>#DIV/0!</v>
      </c>
      <c r="BZ6" s="22" t="e">
        <f>COUNTIF(Sheet1!B3:B2503,77)/COUNT(Sheet1!B3:B2503)</f>
        <v>#DIV/0!</v>
      </c>
      <c r="CA6" s="22" t="e">
        <f>COUNTIF(Sheet1!B3:B2503,78)/COUNT(Sheet1!B3:B2503)</f>
        <v>#DIV/0!</v>
      </c>
      <c r="CB6" s="22" t="e">
        <f>COUNTIF(Sheet1!B3:B2503,79)/COUNT(Sheet1!B3:B2503)</f>
        <v>#DIV/0!</v>
      </c>
      <c r="CC6" s="22" t="e">
        <f>COUNTIF(Sheet1!B3:B2503,80)/COUNT(Sheet1!B3:B2503)</f>
        <v>#DIV/0!</v>
      </c>
      <c r="CD6" s="22" t="e">
        <f>COUNTIF(Sheet1!B3:B2503,81)/COUNT(Sheet1!B3:B2503)</f>
        <v>#DIV/0!</v>
      </c>
      <c r="CE6" s="22" t="e">
        <f>COUNTIF(Sheet1!B3:B2503,82)/COUNT(Sheet1!B3:B2503)</f>
        <v>#DIV/0!</v>
      </c>
      <c r="CF6" s="22" t="e">
        <f>COUNTIF(Sheet1!B3:B2503,83)/COUNT(Sheet1!B3:B2503)</f>
        <v>#DIV/0!</v>
      </c>
      <c r="CG6" s="22" t="e">
        <f>COUNTIF(Sheet1!B3:B2503,84)/COUNT(Sheet1!B3:B2503)</f>
        <v>#DIV/0!</v>
      </c>
      <c r="CH6" s="22" t="e">
        <f>COUNTIF(Sheet1!B3:B2503,85)/COUNT(Sheet1!B3:B2503)</f>
        <v>#DIV/0!</v>
      </c>
      <c r="CI6" s="22" t="e">
        <f>COUNTIF(Sheet1!B3:B2503,86)/COUNT(Sheet1!B3:B2503)</f>
        <v>#DIV/0!</v>
      </c>
      <c r="CJ6" s="22" t="e">
        <f>COUNTIF(Sheet1!B3:B2503,87)/COUNT(Sheet1!B3:B2503)</f>
        <v>#DIV/0!</v>
      </c>
      <c r="CK6" s="22" t="e">
        <f>COUNTIF(Sheet1!B3:B2503,88)/COUNT(Sheet1!B3:B2503)</f>
        <v>#DIV/0!</v>
      </c>
      <c r="CL6" s="22" t="e">
        <f>COUNTIF(Sheet1!B3:B2503,89)/COUNT(Sheet1!B3:B2503)</f>
        <v>#DIV/0!</v>
      </c>
      <c r="CM6" s="22" t="e">
        <f>COUNTIF(Sheet1!B3:B2503,90)/COUNT(Sheet1!B3:B2503)</f>
        <v>#DIV/0!</v>
      </c>
      <c r="CN6" s="22" t="e">
        <f>COUNTIF(Sheet1!B3:B2503,91)/COUNT(Sheet1!B3:B2503)</f>
        <v>#DIV/0!</v>
      </c>
      <c r="CO6" s="22" t="e">
        <f>COUNTIF(Sheet1!B3:B2503,92)/COUNT(Sheet1!B3:B2503)</f>
        <v>#DIV/0!</v>
      </c>
      <c r="CP6" s="22" t="e">
        <f>COUNTIF(Sheet1!B3:B2503,93)/COUNT(Sheet1!B3:B2503)</f>
        <v>#DIV/0!</v>
      </c>
      <c r="CQ6" s="22" t="e">
        <f>COUNTIF(Sheet1!B3:B2503,94)/COUNT(Sheet1!B3:B2503)</f>
        <v>#DIV/0!</v>
      </c>
      <c r="CR6" s="22" t="e">
        <f>COUNTIF(Sheet1!B3:B2503,95)/COUNT(Sheet1!B3:B2503)</f>
        <v>#DIV/0!</v>
      </c>
      <c r="CS6" s="22" t="e">
        <f>COUNTIF(Sheet1!B3:B2503,96)/COUNT(Sheet1!B3:B2503)</f>
        <v>#DIV/0!</v>
      </c>
      <c r="CT6" s="22" t="e">
        <f>COUNTIF(Sheet1!B3:B2503,97)/COUNT(Sheet1!B3:B2503)</f>
        <v>#DIV/0!</v>
      </c>
      <c r="CU6" s="22" t="e">
        <f>COUNTIF(Sheet1!B3:B2503,98)/COUNT(Sheet1!B3:B2503)</f>
        <v>#DIV/0!</v>
      </c>
      <c r="CV6" s="22" t="e">
        <f>COUNTIF(Sheet1!B3:B2503,99)/COUNT(Sheet1!B3:B2503)</f>
        <v>#DIV/0!</v>
      </c>
      <c r="CW6" s="22" t="e">
        <f>COUNTIF(Sheet1!B3:B2503,100)/COUNT(Sheet1!B3:B2503)</f>
        <v>#DIV/0!</v>
      </c>
    </row>
    <row r="7" spans="1:3" ht="12.75">
      <c r="A7" s="19" t="s">
        <v>22</v>
      </c>
      <c r="B7" s="19" t="s">
        <v>56</v>
      </c>
      <c r="C7" s="19" t="s">
        <v>57</v>
      </c>
    </row>
    <row r="8" spans="1:3" ht="12.75">
      <c r="A8" s="11" t="s">
        <v>55</v>
      </c>
      <c r="B8" s="1">
        <f>COUNTIF(Sheet1!AI3:AI2503,1)</f>
        <v>0</v>
      </c>
      <c r="C8" s="1">
        <f>COUNTIF(Sheet1!AI3:AI2503,2)</f>
        <v>0</v>
      </c>
    </row>
    <row r="9" spans="1:3" ht="12.75">
      <c r="A9" s="11" t="s">
        <v>54</v>
      </c>
      <c r="B9" s="22" t="e">
        <f>COUNTIF(Sheet1!AI3:AI2503,1)/COUNT(Sheet1!AI3:AI2503)</f>
        <v>#DIV/0!</v>
      </c>
      <c r="C9" s="22" t="e">
        <f>COUNTIF(Sheet1!AI3:AI2503,2)/COUNT(Sheet1!AI3:AI2503)</f>
        <v>#DIV/0!</v>
      </c>
    </row>
    <row r="10" spans="1:7" ht="15.75">
      <c r="A10" s="19" t="s">
        <v>26</v>
      </c>
      <c r="B10" s="12" t="s">
        <v>27</v>
      </c>
      <c r="C10" s="12" t="s">
        <v>28</v>
      </c>
      <c r="D10" s="12" t="s">
        <v>29</v>
      </c>
      <c r="E10" s="12" t="s">
        <v>30</v>
      </c>
      <c r="F10" s="12" t="s">
        <v>31</v>
      </c>
      <c r="G10" s="12" t="s">
        <v>32</v>
      </c>
    </row>
    <row r="11" spans="1:7" ht="12.75">
      <c r="A11" s="11" t="s">
        <v>53</v>
      </c>
      <c r="B11" s="1">
        <f>COUNTIF(Sheet1!AJ3:AJ2503,1)</f>
        <v>0</v>
      </c>
      <c r="C11" s="1">
        <f>COUNTIF(Sheet1!AJ3:AJ2503,2)</f>
        <v>0</v>
      </c>
      <c r="D11" s="1">
        <f>COUNTIF(Sheet1!AJ3:AJ2503,3)</f>
        <v>0</v>
      </c>
      <c r="E11" s="1">
        <f>COUNTIF(Sheet1!AJ3:AJ2503,4)</f>
        <v>0</v>
      </c>
      <c r="F11" s="1">
        <f>COUNTIF(Sheet1!AJ3:AJ2503,5)</f>
        <v>0</v>
      </c>
      <c r="G11" s="1">
        <f>COUNTIF(Sheet1!AJ3:AJ2503,6)</f>
        <v>0</v>
      </c>
    </row>
    <row r="12" spans="1:7" ht="12.75">
      <c r="A12" s="11" t="s">
        <v>54</v>
      </c>
      <c r="B12" s="22" t="e">
        <f>COUNTIF(Sheet1!AJ3:AJ32503,1)/COUNT(Sheet1!AJ3:AJ2503)</f>
        <v>#DIV/0!</v>
      </c>
      <c r="C12" s="22" t="e">
        <f>COUNTIF(Sheet1!AJ3:AJ2503,2)/COUNT(Sheet1!AJ3:AJ2503)</f>
        <v>#DIV/0!</v>
      </c>
      <c r="D12" s="22" t="e">
        <f>COUNTIF(Sheet1!AJ3:AJ2503,3)/COUNT(Sheet1!AJ3:AJ2503)</f>
        <v>#DIV/0!</v>
      </c>
      <c r="E12" s="22" t="e">
        <f>COUNTIF(Sheet1!AJ3:AJ2503,4)/COUNT(Sheet1!AJ3:AJ2503)</f>
        <v>#DIV/0!</v>
      </c>
      <c r="F12" s="22" t="e">
        <f>COUNTIF(Sheet1!AJ3:AJ2503,5)/COUNT(Sheet1!AJ3:AJ2503)</f>
        <v>#DIV/0!</v>
      </c>
      <c r="G12" s="22" t="e">
        <f>COUNTIF(Sheet1!AJ3:AJ2503,6)/COUNT(Sheet1!AJ3:AJ2503)</f>
        <v>#DIV/0!</v>
      </c>
    </row>
    <row r="13" spans="1:4" ht="16.5">
      <c r="A13" s="13" t="s">
        <v>8</v>
      </c>
      <c r="B13" s="15" t="s">
        <v>36</v>
      </c>
      <c r="C13" s="15" t="s">
        <v>37</v>
      </c>
      <c r="D13" s="15" t="s">
        <v>38</v>
      </c>
    </row>
    <row r="14" spans="2:4" ht="13.5" thickBot="1">
      <c r="B14" s="22" t="e">
        <f>COUNTIF(Sheet1!AF3:AF2503,1)/COUNT(Sheet1!AF3:AF2503)</f>
        <v>#DIV/0!</v>
      </c>
      <c r="C14" s="22" t="e">
        <f>COUNTIF(Sheet1!AF3:AF2503,2)/COUNT(Sheet1!AF3:AF2503)</f>
        <v>#DIV/0!</v>
      </c>
      <c r="D14" s="22" t="e">
        <f>COUNTIF(Sheet1!AF3:AF2503,3)/COUNT(Sheet1!AF3:AF2503)</f>
        <v>#DIV/0!</v>
      </c>
    </row>
    <row r="15" spans="1:7" ht="17.25" thickBot="1">
      <c r="A15" s="5" t="s">
        <v>171</v>
      </c>
      <c r="B15" s="8" t="s">
        <v>14</v>
      </c>
      <c r="C15" s="8" t="s">
        <v>15</v>
      </c>
      <c r="D15" s="6" t="s">
        <v>16</v>
      </c>
      <c r="E15" s="7" t="s">
        <v>17</v>
      </c>
      <c r="F15" s="6" t="s">
        <v>18</v>
      </c>
      <c r="G15" s="6" t="s">
        <v>172</v>
      </c>
    </row>
    <row r="16" spans="1:7" ht="17.25" thickBot="1">
      <c r="A16" s="29" t="str">
        <f>Sheet1!D2</f>
        <v>Safety at 4-H camp</v>
      </c>
      <c r="B16" s="1" t="e">
        <f>AVERAGE(Sheet1!D3:D2503)</f>
        <v>#DIV/0!</v>
      </c>
      <c r="C16" s="23" t="e">
        <f>STDEVA(Sheet1!D3:D2503)</f>
        <v>#DIV/0!</v>
      </c>
      <c r="D16" s="22" t="e">
        <f>COUNTIF(Sheet1!D3:D2503,1)/COUNT(Sheet1!D3:D2503)</f>
        <v>#DIV/0!</v>
      </c>
      <c r="E16" s="22" t="e">
        <f>COUNTIF(Sheet1!D3:D2503,2)/COUNT(Sheet1!D3:D2503)</f>
        <v>#DIV/0!</v>
      </c>
      <c r="F16" s="22" t="e">
        <f>COUNTIF(Sheet1!D3:D2503,3)/COUNT(Sheet1!D3:D2503)</f>
        <v>#DIV/0!</v>
      </c>
      <c r="G16" s="22" t="e">
        <f>COUNTIF(Sheet1!D3:D2503,4)/COUNT(Sheet1!D3:D2503)</f>
        <v>#DIV/0!</v>
      </c>
    </row>
    <row r="17" spans="1:7" ht="17.25" thickBot="1">
      <c r="A17" s="29" t="str">
        <f>Sheet1!E2</f>
        <v>Foods</v>
      </c>
      <c r="B17" s="1" t="e">
        <f>AVERAGE(Sheet1!E3:E2503)</f>
        <v>#DIV/0!</v>
      </c>
      <c r="C17" s="23" t="e">
        <f>STDEVA(Sheet1!E3:E2503)</f>
        <v>#DIV/0!</v>
      </c>
      <c r="D17" s="22" t="e">
        <f>COUNTIF(Sheet1!E3:E2503,1)/COUNT(Sheet1!E3:E2503)</f>
        <v>#DIV/0!</v>
      </c>
      <c r="E17" s="22" t="e">
        <f>COUNTIF(Sheet1!E3:E2503,2)/COUNT(Sheet1!E3:E2503)</f>
        <v>#DIV/0!</v>
      </c>
      <c r="F17" s="22" t="e">
        <f>COUNTIF(Sheet1!E3:E2503,3)/COUNT(Sheet1!E3:E2503)</f>
        <v>#DIV/0!</v>
      </c>
      <c r="G17" s="22" t="e">
        <f>COUNTIF(Sheet1!E3:E2503,4)/COUNT(Sheet1!E3:E2503)</f>
        <v>#DIV/0!</v>
      </c>
    </row>
    <row r="18" spans="1:7" ht="17.25" thickBot="1">
      <c r="A18" s="29" t="str">
        <f>Sheet1!F2</f>
        <v>Classes</v>
      </c>
      <c r="B18" s="1" t="e">
        <f>AVERAGE(Sheet1!F3:F2503)</f>
        <v>#DIV/0!</v>
      </c>
      <c r="C18" s="23" t="e">
        <f>STDEVA(Sheet1!F3:F2503)</f>
        <v>#DIV/0!</v>
      </c>
      <c r="D18" s="22" t="e">
        <f>COUNTIF(Sheet1!F3:F2503,1)/COUNT(Sheet1!F3:F2503)</f>
        <v>#DIV/0!</v>
      </c>
      <c r="E18" s="22" t="e">
        <f>COUNTIF(Sheet1!F3:F2503,2)/COUNT(Sheet1!F3:F2503)</f>
        <v>#DIV/0!</v>
      </c>
      <c r="F18" s="22" t="e">
        <f>COUNTIF(Sheet1!F3:F2503,3)/COUNT(Sheet1!F3:F2503)</f>
        <v>#DIV/0!</v>
      </c>
      <c r="G18" s="22" t="e">
        <f>COUNTIF(Sheet1!F3:F2503,4)/COUNT(Sheet1!F3:F2503)</f>
        <v>#DIV/0!</v>
      </c>
    </row>
    <row r="19" spans="1:7" ht="17.25" thickBot="1">
      <c r="A19" s="29" t="str">
        <f>Sheet1!G2</f>
        <v>Afternoon fun activities</v>
      </c>
      <c r="B19" s="1" t="e">
        <f>AVERAGE(Sheet1!G3:G2503)</f>
        <v>#DIV/0!</v>
      </c>
      <c r="C19" s="23" t="e">
        <f>STDEVA(Sheet1!G3:G2503)</f>
        <v>#DIV/0!</v>
      </c>
      <c r="D19" s="22" t="e">
        <f>COUNTIF(Sheet1!G3:G2503,1)/COUNT(Sheet1!G3:G2503)</f>
        <v>#DIV/0!</v>
      </c>
      <c r="E19" s="22" t="e">
        <f>COUNTIF(Sheet1!G3:G2503,2)/COUNT(Sheet1!G3:G2503)</f>
        <v>#DIV/0!</v>
      </c>
      <c r="F19" s="22" t="e">
        <f>COUNTIF(Sheet1!G3:G2503,3)/COUNT(Sheet1!G3:G2503)</f>
        <v>#DIV/0!</v>
      </c>
      <c r="G19" s="22" t="e">
        <f>COUNTIF(Sheet1!G3:G2503,4)/COUNT(Sheet1!G3:G2503)</f>
        <v>#DIV/0!</v>
      </c>
    </row>
    <row r="20" spans="1:7" ht="17.25" thickBot="1">
      <c r="A20" s="29" t="str">
        <f>Sheet1!H2</f>
        <v>Evening programs</v>
      </c>
      <c r="B20" s="1" t="e">
        <f>AVERAGE(Sheet1!H3:H2503)</f>
        <v>#DIV/0!</v>
      </c>
      <c r="C20" s="23" t="e">
        <f>STDEVA(Sheet1!H3:H2503)</f>
        <v>#DIV/0!</v>
      </c>
      <c r="D20" s="22" t="e">
        <f>COUNTIF(Sheet1!H3:H2503,1)/COUNT(Sheet1!H3:H2503)</f>
        <v>#DIV/0!</v>
      </c>
      <c r="E20" s="22" t="e">
        <f>COUNTIF(Sheet1!H3:H2503,2)/COUNT(Sheet1!H3:H2503)</f>
        <v>#DIV/0!</v>
      </c>
      <c r="F20" s="22" t="e">
        <f>COUNTIF(Sheet1!H3:H2503,3)/COUNT(Sheet1!H3:H2503)</f>
        <v>#DIV/0!</v>
      </c>
      <c r="G20" s="22" t="e">
        <f>COUNTIF(Sheet1!H3:H2503,4)/COUNT(Sheet1!H3:H2503)</f>
        <v>#DIV/0!</v>
      </c>
    </row>
    <row r="21" spans="1:7" ht="17.25" thickBot="1">
      <c r="A21" s="29" t="str">
        <f>Sheet1!I2</f>
        <v>Adult leaders</v>
      </c>
      <c r="B21" s="1" t="e">
        <f>AVERAGE(Sheet1!I3:I2503)</f>
        <v>#DIV/0!</v>
      </c>
      <c r="C21" s="23" t="e">
        <f>STDEVA(Sheet1!I3:I2503)</f>
        <v>#DIV/0!</v>
      </c>
      <c r="D21" s="22" t="e">
        <f>COUNTIF(Sheet1!I3:I2503,1)/COUNT(Sheet1!I3:I2503)</f>
        <v>#DIV/0!</v>
      </c>
      <c r="E21" s="22" t="e">
        <f>COUNTIF(Sheet1!I3:I2503,2)/COUNT(Sheet1!I3:I2503)</f>
        <v>#DIV/0!</v>
      </c>
      <c r="F21" s="22" t="e">
        <f>COUNTIF(Sheet1!I3:I2503,3)/COUNT(Sheet1!I3:I2503)</f>
        <v>#DIV/0!</v>
      </c>
      <c r="G21" s="22" t="e">
        <f>COUNTIF(Sheet1!I3:I2503,4)/COUNT(Sheet1!I3:I2503)</f>
        <v>#DIV/0!</v>
      </c>
    </row>
    <row r="22" spans="1:7" ht="17.25" thickBot="1">
      <c r="A22" s="29" t="str">
        <f>Sheet1!J2</f>
        <v>Camp Staff</v>
      </c>
      <c r="B22" s="1" t="e">
        <f>AVERAGE(Sheet1!J3:J2503)</f>
        <v>#DIV/0!</v>
      </c>
      <c r="C22" s="23" t="e">
        <f>STDEVA(Sheet1!J3:J2503)</f>
        <v>#DIV/0!</v>
      </c>
      <c r="D22" s="22" t="e">
        <f>COUNTIF(Sheet1!J3:J2503,1)/COUNT(Sheet1!J3:J2503)</f>
        <v>#DIV/0!</v>
      </c>
      <c r="E22" s="22" t="e">
        <f>COUNTIF(Sheet1!J3:J2503,2)/COUNT(Sheet1!J3:J2503)</f>
        <v>#DIV/0!</v>
      </c>
      <c r="F22" s="22" t="e">
        <f>COUNTIF(Sheet1!J3:J2503,3)/COUNT(Sheet1!J3:J2503)</f>
        <v>#DIV/0!</v>
      </c>
      <c r="G22" s="22" t="e">
        <f>COUNTIF(Sheet1!J3:J2503,4)/COUNT(Sheet1!J3:J2503)</f>
        <v>#DIV/0!</v>
      </c>
    </row>
    <row r="23" spans="1:7" ht="17.25" thickBot="1">
      <c r="A23" s="29" t="str">
        <f>Sheet1!K2</f>
        <v>Training Counselors</v>
      </c>
      <c r="B23" s="1" t="e">
        <f>AVERAGE(Sheet1!K3:K2503)</f>
        <v>#DIV/0!</v>
      </c>
      <c r="C23" s="23" t="e">
        <f>STDEVA(Sheet1!K3:K2503)</f>
        <v>#DIV/0!</v>
      </c>
      <c r="D23" s="22" t="e">
        <f>COUNTIF(Sheet1!K3:K2503,1)/COUNT(Sheet1!K3:K2503)</f>
        <v>#DIV/0!</v>
      </c>
      <c r="E23" s="22" t="e">
        <f>COUNTIF(Sheet1!K3:K2503,2)/COUNT(Sheet1!K3:K2503)</f>
        <v>#DIV/0!</v>
      </c>
      <c r="F23" s="22" t="e">
        <f>COUNTIF(Sheet1!K3:K2503,3)/COUNT(Sheet1!K3:K2503)</f>
        <v>#DIV/0!</v>
      </c>
      <c r="G23" s="22" t="e">
        <f>COUNTIF(Sheet1!K3:K2503,4)/COUNT(Sheet1!K3:K2503)</f>
        <v>#DIV/0!</v>
      </c>
    </row>
    <row r="24" spans="1:7" ht="17.25" thickBot="1">
      <c r="A24" s="29" t="str">
        <f>Sheet1!L2</f>
        <v>Overall 4-H camp</v>
      </c>
      <c r="B24" s="1" t="e">
        <f>AVERAGE(Sheet1!L3:L2503)</f>
        <v>#DIV/0!</v>
      </c>
      <c r="C24" s="23" t="e">
        <f>STDEVA(Sheet1!L3:L2503)</f>
        <v>#DIV/0!</v>
      </c>
      <c r="D24" s="22" t="e">
        <f>COUNTIF(Sheet1!L3:L2503,1)/COUNT(Sheet1!L3:L2503)</f>
        <v>#DIV/0!</v>
      </c>
      <c r="E24" s="22" t="e">
        <f>COUNTIF(Sheet1!L3:L2503,2)/COUNT(Sheet1!L3:L2503)</f>
        <v>#DIV/0!</v>
      </c>
      <c r="F24" s="22" t="e">
        <f>COUNTIF(Sheet1!L3:L2503,3)/COUNT(Sheet1!L3:L2503)</f>
        <v>#DIV/0!</v>
      </c>
      <c r="G24" s="22" t="e">
        <f>COUNTIF(Sheet1!L3:L2503,4)/COUNT(Sheet1!L3:L2503)</f>
        <v>#DIV/0!</v>
      </c>
    </row>
    <row r="26" spans="1:11" ht="16.5">
      <c r="A26" s="14" t="s">
        <v>7</v>
      </c>
      <c r="B26" s="16" t="s">
        <v>39</v>
      </c>
      <c r="C26" s="16" t="s">
        <v>41</v>
      </c>
      <c r="D26" s="16" t="s">
        <v>40</v>
      </c>
      <c r="E26" s="16" t="s">
        <v>42</v>
      </c>
      <c r="F26" s="16" t="s">
        <v>43</v>
      </c>
      <c r="G26" s="16" t="s">
        <v>44</v>
      </c>
      <c r="H26" s="16" t="s">
        <v>45</v>
      </c>
      <c r="I26" s="16" t="s">
        <v>46</v>
      </c>
      <c r="J26" s="16" t="s">
        <v>47</v>
      </c>
      <c r="K26" s="16" t="s">
        <v>48</v>
      </c>
    </row>
    <row r="27" spans="2:11" ht="12.75">
      <c r="B27" s="22" t="e">
        <f>COUNTIF(Sheet1!M3:M2503,1)/COUNT(Sheet1!M3:M2503)</f>
        <v>#DIV/0!</v>
      </c>
      <c r="C27" s="22" t="e">
        <f>COUNTIF(Sheet1!M3:M2503,2)/COUNT(Sheet1!M3:M2503)</f>
        <v>#DIV/0!</v>
      </c>
      <c r="D27" s="22" t="e">
        <f>COUNTIF(Sheet1!M3:M2503,3)/COUNT(Sheet1!M3:M2503)</f>
        <v>#DIV/0!</v>
      </c>
      <c r="E27" s="22" t="e">
        <f>COUNTIF(Sheet1!M3:M2503,4)/COUNT(Sheet1!M3:M2503)</f>
        <v>#DIV/0!</v>
      </c>
      <c r="F27" s="22" t="e">
        <f>COUNTIF(Sheet1!M3:M2503,5)/COUNT(Sheet1!M3:M2503)</f>
        <v>#DIV/0!</v>
      </c>
      <c r="G27" s="22" t="e">
        <f>COUNTIF(Sheet1!M3:M2503,6)/COUNT(Sheet1!M3:M2503)</f>
        <v>#DIV/0!</v>
      </c>
      <c r="H27" s="22" t="e">
        <f>COUNTIF(Sheet1!M3:M2503,7)/COUNT(Sheet1!M3:M2503)</f>
        <v>#DIV/0!</v>
      </c>
      <c r="I27" s="22" t="e">
        <f>COUNTIF(Sheet1!M3:M2503,8)/COUNT(Sheet1!M3:M2503)</f>
        <v>#DIV/0!</v>
      </c>
      <c r="J27" s="22" t="e">
        <f>COUNTIF(Sheet1!M3:M2503,9)/COUNT(Sheet1!M3:M2503)</f>
        <v>#DIV/0!</v>
      </c>
      <c r="K27" s="22" t="e">
        <f>COUNTIF(Sheet1!M3:M2503,10)/COUNT(Sheet1!M3:M2503)</f>
        <v>#DIV/0!</v>
      </c>
    </row>
    <row r="28" spans="1:14" ht="15.75" thickBot="1">
      <c r="A28" s="20" t="s">
        <v>49</v>
      </c>
      <c r="B28" s="19" t="s">
        <v>50</v>
      </c>
      <c r="C28" s="19" t="s">
        <v>173</v>
      </c>
      <c r="D28" s="19" t="s">
        <v>174</v>
      </c>
      <c r="E28" s="19" t="s">
        <v>175</v>
      </c>
      <c r="F28" s="19" t="s">
        <v>176</v>
      </c>
      <c r="G28" s="19"/>
      <c r="H28" s="19"/>
      <c r="I28" s="19"/>
      <c r="J28" s="21"/>
      <c r="K28" s="19"/>
      <c r="L28" s="19"/>
      <c r="M28" s="19"/>
      <c r="N28" s="19"/>
    </row>
    <row r="29" spans="1:14" ht="17.25" thickBot="1">
      <c r="A29" s="34" t="str">
        <f>Sheet1!N2</f>
        <v>Shoot with a bow and arrow </v>
      </c>
      <c r="B29" s="22" t="e">
        <f>COUNTIF(Sheet1!AK3:AK2503,"&gt;0")/COUNT(Sheet1!AI3:AI2503)</f>
        <v>#DIV/0!</v>
      </c>
      <c r="C29" s="22" t="e">
        <f>COUNTIF(Sheet1!N3:N2503,1)/COUNT(Sheet1!N3:N2503)</f>
        <v>#DIV/0!</v>
      </c>
      <c r="D29" s="22" t="e">
        <f>COUNTIF(Sheet1!N3:N2503,2)/COUNT(Sheet1!N3:N2503)</f>
        <v>#DIV/0!</v>
      </c>
      <c r="E29" s="22" t="e">
        <f>COUNTIF(Sheet1!O3:O2503,1)/COUNT(Sheet1!O3:O2503)</f>
        <v>#DIV/0!</v>
      </c>
      <c r="F29" s="22" t="e">
        <f>COUNTIF(Sheet1!O3:O2503,2)/COUNT(Sheet1!O3:O2503)</f>
        <v>#DIV/0!</v>
      </c>
      <c r="G29" s="22"/>
      <c r="H29" s="22"/>
      <c r="I29" s="22"/>
      <c r="J29" s="22"/>
      <c r="K29" s="1"/>
      <c r="L29" s="1"/>
      <c r="M29" s="1"/>
      <c r="N29" s="1"/>
    </row>
    <row r="30" spans="1:14" ht="17.25" thickBot="1">
      <c r="A30" s="35" t="str">
        <f>Sheet1!P2</f>
        <v>Shooting to the target</v>
      </c>
      <c r="B30" s="22" t="e">
        <f>COUNTIF(Sheet1!AL3:AL2503,"&gt;0")/COUNT(Sheet1!AI3:AI2503)</f>
        <v>#DIV/0!</v>
      </c>
      <c r="C30" s="22" t="e">
        <f>COUNTIF(Sheet1!P3:P2503,1)/COUNT(Sheet1!P3:P2503)</f>
        <v>#DIV/0!</v>
      </c>
      <c r="D30" s="22" t="e">
        <f>COUNTIF(Sheet1!P3:P2503,2)/COUNT(Sheet1!P3:P2503)</f>
        <v>#DIV/0!</v>
      </c>
      <c r="E30" s="22" t="e">
        <f>COUNTIF(Sheet1!Q3:Q2503,1)/COUNT(Sheet1!Q3:Q2503)</f>
        <v>#DIV/0!</v>
      </c>
      <c r="F30" s="22" t="e">
        <f>COUNTIF(Sheet1!Q3:Q2503,2)/COUNT(Sheet1!Q3:Q2503)</f>
        <v>#DIV/0!</v>
      </c>
      <c r="G30" s="22"/>
      <c r="H30" s="22"/>
      <c r="I30" s="22"/>
      <c r="J30" s="22"/>
      <c r="K30" s="1"/>
      <c r="L30" s="1"/>
      <c r="M30" s="1"/>
      <c r="N30" s="1"/>
    </row>
    <row r="31" spans="1:14" ht="17.25" thickBot="1">
      <c r="A31" s="35" t="str">
        <f>Sheet1!R2</f>
        <v>Use bows and arrows safely</v>
      </c>
      <c r="B31" s="22" t="e">
        <f>COUNTIF(Sheet1!AM3:AM2503,"&gt;0")/COUNT(Sheet1!AI3:AI2503)</f>
        <v>#DIV/0!</v>
      </c>
      <c r="C31" s="22" t="e">
        <f>COUNTIF(Sheet1!R3:R2503,1)/COUNT(Sheet1!R3:R2503)</f>
        <v>#DIV/0!</v>
      </c>
      <c r="D31" s="22" t="e">
        <f>COUNTIF(Sheet1!R3:R2503,2)/COUNT(Sheet1!R3:R2503)</f>
        <v>#DIV/0!</v>
      </c>
      <c r="E31" s="22" t="e">
        <f>COUNTIF(Sheet1!S3:S2503,1)/COUNT(Sheet1!S3:S2503)</f>
        <v>#DIV/0!</v>
      </c>
      <c r="F31" s="22" t="e">
        <f>COUNTIF(Sheet1!S3:S2503,2)/COUNT(Sheet1!S3:S2503)</f>
        <v>#DIV/0!</v>
      </c>
      <c r="G31" s="22"/>
      <c r="H31" s="22"/>
      <c r="I31" s="22"/>
      <c r="J31" s="22"/>
      <c r="K31" s="1"/>
      <c r="L31" s="1"/>
      <c r="M31" s="1"/>
      <c r="N31" s="1"/>
    </row>
    <row r="32" spans="1:14" ht="17.25" thickBot="1">
      <c r="A32" s="35" t="str">
        <f>Sheet1!T2</f>
        <v>Conserve water</v>
      </c>
      <c r="B32" s="22" t="e">
        <f>COUNTIF(Sheet1!AN3:AN2503,"&gt;0")/COUNT(Sheet1!AI3:AI2503)</f>
        <v>#DIV/0!</v>
      </c>
      <c r="C32" s="22" t="e">
        <f>COUNTIF(Sheet1!T3:T2503,1)/COUNT(Sheet1!T3:T2503)</f>
        <v>#DIV/0!</v>
      </c>
      <c r="D32" s="22" t="e">
        <f>COUNTIF(Sheet1!T3:T2503,2)/COUNT(Sheet1!T3:T2503)</f>
        <v>#DIV/0!</v>
      </c>
      <c r="E32" s="22" t="e">
        <f>COUNTIF(Sheet1!U3:U2503,1)/COUNT(Sheet1!U3:U2503)</f>
        <v>#DIV/0!</v>
      </c>
      <c r="F32" s="22" t="e">
        <f>COUNTIF(Sheet1!U3:U2503,2)/COUNT(Sheet1!U3:U2503)</f>
        <v>#DIV/0!</v>
      </c>
      <c r="G32" s="22"/>
      <c r="H32" s="22"/>
      <c r="I32" s="22"/>
      <c r="J32" s="22"/>
      <c r="K32" s="1"/>
      <c r="L32" s="1"/>
      <c r="M32" s="1"/>
      <c r="N32" s="1"/>
    </row>
    <row r="33" spans="1:14" ht="17.25" thickBot="1">
      <c r="A33" s="35" t="str">
        <f>Sheet1!V2</f>
        <v>Make good friends</v>
      </c>
      <c r="B33" s="22" t="e">
        <f>COUNTIF(Sheet1!AO3:AO2503,"&gt;0")/COUNT(Sheet1!AI3:AI2503)</f>
        <v>#DIV/0!</v>
      </c>
      <c r="C33" s="22" t="e">
        <f>COUNTIF(Sheet1!V3:V2503,1)/COUNT(Sheet1!V3:V2503)</f>
        <v>#DIV/0!</v>
      </c>
      <c r="D33" s="22" t="e">
        <f>COUNTIF(Sheet1!V3:V2503,2)/COUNT(Sheet1!V3:V2503)</f>
        <v>#DIV/0!</v>
      </c>
      <c r="E33" s="22" t="e">
        <f>COUNTIF(Sheet1!W3:W2503,1)/COUNT(Sheet1!W3:W2503)</f>
        <v>#DIV/0!</v>
      </c>
      <c r="F33" s="22" t="e">
        <f>COUNTIF(Sheet1!W3:W2503,2)/COUNT(Sheet1!W3:W2503)</f>
        <v>#DIV/0!</v>
      </c>
      <c r="G33" s="22"/>
      <c r="H33" s="22"/>
      <c r="I33" s="22"/>
      <c r="J33" s="22"/>
      <c r="K33" s="1"/>
      <c r="L33" s="1"/>
      <c r="M33" s="1"/>
      <c r="N33" s="1"/>
    </row>
    <row r="34" spans="1:14" ht="17.25" thickBot="1">
      <c r="A34" s="35" t="str">
        <f>Sheet1!X2</f>
        <v>Make a public presentation</v>
      </c>
      <c r="B34" s="22" t="e">
        <f>COUNTIF(Sheet1!AP3:AP2503,"&gt;0")/COUNT(Sheet1!AI3:AI2503)</f>
        <v>#DIV/0!</v>
      </c>
      <c r="C34" s="22" t="e">
        <f>COUNTIF(Sheet1!X3:X2503,1)/COUNT(Sheet1!X3:X2503)</f>
        <v>#DIV/0!</v>
      </c>
      <c r="D34" s="22" t="e">
        <f>COUNTIF(Sheet1!X3:X2503,2)/COUNT(Sheet1!X3:X2503)</f>
        <v>#DIV/0!</v>
      </c>
      <c r="E34" s="22" t="e">
        <f>COUNTIF(Sheet1!Y3:Y2503,1)/COUNT(Sheet1!Y3:Y2503)</f>
        <v>#DIV/0!</v>
      </c>
      <c r="F34" s="22" t="e">
        <f>COUNTIF(Sheet1!Y3:Y2503,2)/COUNT(Sheet1!X3:X2503)</f>
        <v>#DIV/0!</v>
      </c>
      <c r="G34" s="22"/>
      <c r="H34" s="22"/>
      <c r="I34" s="22"/>
      <c r="J34" s="22"/>
      <c r="K34" s="1"/>
      <c r="L34" s="1"/>
      <c r="M34" s="1"/>
      <c r="N34" s="1"/>
    </row>
    <row r="35" spans="1:7" ht="15.75" thickBot="1">
      <c r="A35" s="20" t="s">
        <v>51</v>
      </c>
      <c r="B35" s="19" t="s">
        <v>177</v>
      </c>
      <c r="C35" s="19" t="s">
        <v>52</v>
      </c>
      <c r="D35" s="19" t="s">
        <v>178</v>
      </c>
      <c r="E35" s="19" t="s">
        <v>212</v>
      </c>
      <c r="G35" s="1"/>
    </row>
    <row r="36" spans="1:5" ht="17.25" thickBot="1">
      <c r="A36" s="36" t="str">
        <f>Sheet1!Z2</f>
        <v>1. Keeping eye contact during a presentation. </v>
      </c>
      <c r="B36" s="22" t="e">
        <f>COUNTIF(Sheet1!Z3:Z2503,1)/COUNT(Sheet1!Z3:Z2503)</f>
        <v>#DIV/0!</v>
      </c>
      <c r="C36" s="22" t="e">
        <f>COUNTIF(Sheet1!Z3:Z2503,2)/COUNT(Sheet1!Z3:Z2503)</f>
        <v>#DIV/0!</v>
      </c>
      <c r="D36" s="22" t="e">
        <f>COUNTIF(Sheet1!Z3:Z2503,3)/COUNT(Sheet1!Z3:Z2503)</f>
        <v>#DIV/0!</v>
      </c>
      <c r="E36" s="38" t="e">
        <f>COUNTIF(Sheet1!Z3:Z2503,4)/COUNT(Sheet1!Z3:Z2503)</f>
        <v>#DIV/0!</v>
      </c>
    </row>
    <row r="37" spans="1:5" ht="17.25" thickBot="1">
      <c r="A37" s="37" t="str">
        <f>Sheet1!AA2</f>
        <v>2. Taking care of my personal health and safety</v>
      </c>
      <c r="B37" s="22" t="e">
        <f>COUNTIF(Sheet1!AA3:AA2503,1)/COUNT(Sheet1!AA3:AA2503)</f>
        <v>#DIV/0!</v>
      </c>
      <c r="C37" s="22" t="e">
        <f>COUNTIF(Sheet1!AA3:AA2503,2)/COUNT(Sheet1!AA3:AA2503)</f>
        <v>#DIV/0!</v>
      </c>
      <c r="D37" s="22" t="e">
        <f>COUNTIF(Sheet1!AA3:AA2503,3)/COUNT(Sheet1!AA3:AA2503)</f>
        <v>#DIV/0!</v>
      </c>
      <c r="E37" s="38" t="e">
        <f>COUNTIF(Sheet1!AA3:AA2503,4)/COUNT(Sheet1!AA3:AA2503)</f>
        <v>#DIV/0!</v>
      </c>
    </row>
    <row r="38" spans="1:5" ht="17.25" thickBot="1">
      <c r="A38" s="37" t="str">
        <f>Sheet1!AB2</f>
        <v>3. Learning more about environment protection.</v>
      </c>
      <c r="B38" s="22" t="e">
        <f>COUNTIF(Sheet1!AB3:AB2503,1)/COUNT(Sheet1!AB3:AB2503)</f>
        <v>#DIV/0!</v>
      </c>
      <c r="C38" s="22" t="e">
        <f>COUNTIF(Sheet1!AB3:AB2503,2)/COUNT(Sheet1!AB3:AB2503)</f>
        <v>#DIV/0!</v>
      </c>
      <c r="D38" s="22" t="e">
        <f>COUNTIF(Sheet1!AB3:AB2503,3)/COUNT(Sheet1!AB3:AB2503)</f>
        <v>#DIV/0!</v>
      </c>
      <c r="E38" s="38" t="e">
        <f>COUNTIF(Sheet1!AB3:AB2503,4)/COUNT(Sheet1!AB3:AB2503)</f>
        <v>#DIV/0!</v>
      </c>
    </row>
    <row r="39" spans="1:5" ht="23.25" customHeight="1" thickBot="1">
      <c r="A39" s="37" t="str">
        <f>Sheet1!AC2</f>
        <v>4. Recycling waste materials.</v>
      </c>
      <c r="B39" s="22" t="e">
        <f>COUNTIF(Sheet1!AC3:AC2503,1)/COUNT(Sheet1!AC3:AC2503)</f>
        <v>#DIV/0!</v>
      </c>
      <c r="C39" s="22" t="e">
        <f>COUNTIF(Sheet1!AC3:AC2503,2)/COUNT(Sheet1!AC3:AC2503)</f>
        <v>#DIV/0!</v>
      </c>
      <c r="D39" s="22" t="e">
        <f>COUNTIF(Sheet1!AC3:AC2503,3)/COUNT(Sheet1!AC3:AC2503)</f>
        <v>#DIV/0!</v>
      </c>
      <c r="E39" s="38" t="e">
        <f>COUNTIF(Sheet1!AC3:AC2503,4)/COUNT(Sheet1!AC3:AC2503)</f>
        <v>#DIV/0!</v>
      </c>
    </row>
    <row r="40" spans="1:5" ht="21" customHeight="1" thickBot="1">
      <c r="A40" s="37" t="str">
        <f>Sheet1!AD2</f>
        <v>5. Playing with kids who are different from me.</v>
      </c>
      <c r="B40" s="22" t="e">
        <f>COUNTIF(Sheet1!AD3:AD2503,1)/COUNT(Sheet1!AD3:AD2503)</f>
        <v>#DIV/0!</v>
      </c>
      <c r="C40" s="22" t="e">
        <f>COUNTIF(Sheet1!AD3:AD2503,2)/COUNT(Sheet1!AD3:AD2503)</f>
        <v>#DIV/0!</v>
      </c>
      <c r="D40" s="22" t="e">
        <f>COUNTIF(Sheet1!AD3:AD2503,3)/COUNT(Sheet1!AD3:AD2503)</f>
        <v>#DIV/0!</v>
      </c>
      <c r="E40" s="38" t="e">
        <f>COUNTIF(Sheet1!AD3:AD2503,4)/COUNT(Sheet1!AD3:AD2503)</f>
        <v>#DIV/0!</v>
      </c>
    </row>
    <row r="41" spans="1:5" ht="23.25" customHeight="1" thickBot="1">
      <c r="A41" s="37" t="str">
        <f>Sheet1!AE2</f>
        <v>6. Making friends with kids who are different from me.</v>
      </c>
      <c r="B41" s="22" t="e">
        <f>COUNTIF(Sheet1!AE3:AE2503,1)/COUNT(Sheet1!AE3:AE2503)</f>
        <v>#DIV/0!</v>
      </c>
      <c r="C41" s="22" t="e">
        <f>COUNTIF(Sheet1!AE3:AE2503,2)/COUNT(Sheet1!AE3:AE2503)</f>
        <v>#DIV/0!</v>
      </c>
      <c r="D41" s="22" t="e">
        <f>COUNTIF(Sheet1!AE3:AE2503,3)/COUNT(Sheet1!AE3:AE2503)</f>
        <v>#DIV/0!</v>
      </c>
      <c r="E41" s="38" t="e">
        <f>COUNTIF(Sheet1!AE3:AE2503,4)/COUNT(Sheet1!AE3:AE2503)</f>
        <v>#DIV/0!</v>
      </c>
    </row>
    <row r="43" ht="12.75">
      <c r="G43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Q63" sqref="Q6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AEE user</cp:lastModifiedBy>
  <dcterms:created xsi:type="dcterms:W3CDTF">2008-09-21T18:59:43Z</dcterms:created>
  <dcterms:modified xsi:type="dcterms:W3CDTF">2009-05-13T15:20:10Z</dcterms:modified>
  <cp:category/>
  <cp:version/>
  <cp:contentType/>
  <cp:contentStatus/>
</cp:coreProperties>
</file>