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<sst xmlns="http://schemas.openxmlformats.org/spreadsheetml/2006/main" count="53" uniqueCount="39">
  <si>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How often have you used this website?</t>
  </si>
  <si>
    <t>How easy is this website in navigating for needed information?</t>
  </si>
  <si>
    <t>How relevant is this information to your needs?</t>
  </si>
  <si>
    <t>Overall, how useful is this website for your information needs?</t>
  </si>
  <si>
    <t xml:space="preserve">Did this website help you improve your knowledge about this topic? </t>
  </si>
  <si>
    <t>If yes, to what extent did you learn from this website?</t>
  </si>
  <si>
    <t>Did you use this website to educate others on this topic?</t>
  </si>
  <si>
    <t>Did you make any practice change as a result of the information presented in this website?</t>
  </si>
  <si>
    <t>Did the information presented on this website contribute to save you money or increase your income?</t>
  </si>
  <si>
    <t>Respondent #</t>
  </si>
  <si>
    <t>If yes, how many individuals did you educate with this information?</t>
  </si>
  <si>
    <t>Percentage of the respondents who said 'Once'.</t>
  </si>
  <si>
    <t>Percentage of the respondents who said 'Few Times'.</t>
  </si>
  <si>
    <t>Percentage of the respondents who said 'Regularly'.</t>
  </si>
  <si>
    <t xml:space="preserve">Value of saving or increased income </t>
  </si>
  <si>
    <t>Percentage of the respondents who said 'Difficult'.</t>
  </si>
  <si>
    <t>Percentage of the respondents who said 'Somewhat Easy'.</t>
  </si>
  <si>
    <t>Percentage of the respondents who said 'Easy'.</t>
  </si>
  <si>
    <t>Percentage of the respondents who said 'Very Easy'.</t>
  </si>
  <si>
    <t>Percentage of the respondents who said 'Not Relevant'.</t>
  </si>
  <si>
    <t>Percentage of the respondents who said 'Somewhat Relevant'.</t>
  </si>
  <si>
    <t>Percentage of the respondents who said 'Relevant'.</t>
  </si>
  <si>
    <t>Percentage of the respondents who said 'Very Relevant'.</t>
  </si>
  <si>
    <t>Percentage of the respondents who said 'Not Useful'.</t>
  </si>
  <si>
    <t>Percentage of the respondents who said 'Somewhat Useful'.</t>
  </si>
  <si>
    <t>Percentage of the respondents who said 'Useful'.</t>
  </si>
  <si>
    <t>Percentage of the respondents who said 'Very Useful'.</t>
  </si>
  <si>
    <t>Percentage of the respondents who said 'Yes'.</t>
  </si>
  <si>
    <t>Percentage of the respondents who said 'No'.</t>
  </si>
  <si>
    <t>Average Value of Saving per Respondent</t>
  </si>
  <si>
    <t>Total Value of Savings</t>
  </si>
  <si>
    <t>Percentage of the respondents who said 'Some Extent'.</t>
  </si>
  <si>
    <t>Percentage of the respondents who said 'Great Extent'.</t>
  </si>
  <si>
    <t>Percentage of the respondents who said 'A Little Extent'.</t>
  </si>
  <si>
    <t>Percentage of the respondents who said 'Don't Know'.</t>
  </si>
  <si>
    <t>Total number of individuals educated</t>
  </si>
  <si>
    <t>How do you rate navigation of this website for needed information?</t>
  </si>
  <si>
    <t xml:space="preserve">Did this website help you learn more about this topic? </t>
  </si>
  <si>
    <t>Did the information presented on this website contribute to saving you money or increase your income?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</si>
</sst>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2">
    <font>
      <sz val="10"/>
      <name val="Arial"/>
      <family val="0"/>
    </font>
    <font>
      <b/>
      <sz val="11"/>
      <name val="Arial Narrow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0.7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9.85"/>
      <color indexed="8"/>
      <name val="Arial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44" fontId="0" fillId="0" borderId="0" xfId="44" applyFont="1" applyAlignment="1">
      <alignment horizontal="center"/>
    </xf>
    <xf numFmtId="168" fontId="0" fillId="0" borderId="0" xfId="57" applyNumberFormat="1" applyFont="1" applyAlignment="1">
      <alignment horizontal="center"/>
    </xf>
    <xf numFmtId="44" fontId="0" fillId="0" borderId="0" xfId="44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Respondents by Website Usage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27925"/>
          <c:w val="0.32025"/>
          <c:h val="0.56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Sheet2!$B$1:$D$1</c:f>
              <c:strCache>
                <c:ptCount val="3"/>
                <c:pt idx="0">
                  <c:v>Percentage of the respondents who said 'Once'.</c:v>
                </c:pt>
                <c:pt idx="1">
                  <c:v>Percentage of the respondents who said 'Few Times'.</c:v>
                </c:pt>
                <c:pt idx="2">
                  <c:v>Percentage of the respondents who said 'Regularly'.</c:v>
                </c:pt>
              </c:strCache>
            </c:strRef>
          </c:cat>
          <c:val>
            <c:numRef>
              <c:f>Sheet2!$B$2:$D$2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32875"/>
          <c:w val="0.352"/>
          <c:h val="0.4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Difficulty in Navigating the Website for Information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7375"/>
          <c:w val="0.3245"/>
          <c:h val="0.5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Sheet2!$B$4:$E$4</c:f>
              <c:strCache>
                <c:ptCount val="4"/>
                <c:pt idx="0">
                  <c:v>Percentage of the respondents who said 'Difficult'.</c:v>
                </c:pt>
                <c:pt idx="1">
                  <c:v>Percentage of the respondents who said 'Somewhat Easy'.</c:v>
                </c:pt>
                <c:pt idx="2">
                  <c:v>Percentage of the respondents who said 'Easy'.</c:v>
                </c:pt>
                <c:pt idx="3">
                  <c:v>Percentage of the respondents who said 'Very Easy'.</c:v>
                </c:pt>
              </c:strCache>
            </c:strRef>
          </c:cat>
          <c:val>
            <c:numRef>
              <c:f>Sheet2!$B$5:$E$5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258"/>
          <c:w val="0.3385"/>
          <c:h val="0.5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Rating of the Website for Relevance of Information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55"/>
          <c:y val="0.298"/>
          <c:w val="0.26325"/>
          <c:h val="0.53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Sheet2!$B$7:$E$7</c:f>
              <c:strCache>
                <c:ptCount val="4"/>
                <c:pt idx="0">
                  <c:v>Percentage of the respondents who said 'Not Relevant'.</c:v>
                </c:pt>
                <c:pt idx="1">
                  <c:v>Percentage of the respondents who said 'Somewhat Relevant'.</c:v>
                </c:pt>
                <c:pt idx="2">
                  <c:v>Percentage of the respondents who said 'Relevant'.</c:v>
                </c:pt>
                <c:pt idx="3">
                  <c:v>Percentage of the respondents who said 'Very Relevant'.</c:v>
                </c:pt>
              </c:strCache>
            </c:strRef>
          </c:cat>
          <c:val>
            <c:numRef>
              <c:f>Sheet2!$B$8:$E$8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31625"/>
          <c:w val="0.33925"/>
          <c:h val="0.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Rating of the Website for Usefulness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9775"/>
          <c:w val="0.249"/>
          <c:h val="0.5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Sheet2!$B$10:$E$10</c:f>
              <c:strCache>
                <c:ptCount val="4"/>
                <c:pt idx="0">
                  <c:v>Percentage of the respondents who said 'Not Useful'.</c:v>
                </c:pt>
                <c:pt idx="1">
                  <c:v>Percentage of the respondents who said 'Somewhat Useful'.</c:v>
                </c:pt>
                <c:pt idx="2">
                  <c:v>Percentage of the respondents who said 'Useful'.</c:v>
                </c:pt>
                <c:pt idx="3">
                  <c:v>Percentage of the respondents who said 'Very Useful'.</c:v>
                </c:pt>
              </c:strCache>
            </c:strRef>
          </c:cat>
          <c:val>
            <c:numRef>
              <c:f>Sheet2!$B$11:$E$11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313"/>
          <c:w val="0.31775"/>
          <c:h val="0.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 This Website Help You Improve Your Knowledge About This Topic?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955"/>
          <c:w val="0.24975"/>
          <c:h val="0.53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Sheet2!$B$13:$C$13</c:f>
              <c:strCache>
                <c:ptCount val="2"/>
                <c:pt idx="0">
                  <c:v>Percentage of the respondents who said 'Yes'.</c:v>
                </c:pt>
                <c:pt idx="1">
                  <c:v>Percentage of the respondents who said 'No'.</c:v>
                </c:pt>
              </c:strCache>
            </c:strRef>
          </c:cat>
          <c:val>
            <c:numRef>
              <c:f>Sheet2!$B$14:$C$14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445"/>
          <c:w val="0.311"/>
          <c:h val="0.2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Extent to Which Respondents Learned from This Website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"/>
          <c:y val="0.288"/>
          <c:w val="0.2695"/>
          <c:h val="0.54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Sheet2!$B$16:$D$16</c:f>
              <c:strCache>
                <c:ptCount val="3"/>
                <c:pt idx="0">
                  <c:v>Percentage of the respondents who said 'A Little Extent'.</c:v>
                </c:pt>
                <c:pt idx="1">
                  <c:v>Percentage of the respondents who said 'Some Extent'.</c:v>
                </c:pt>
                <c:pt idx="2">
                  <c:v>Percentage of the respondents who said 'Great Extent'.</c:v>
                </c:pt>
              </c:strCache>
            </c:strRef>
          </c:cat>
          <c:val>
            <c:numRef>
              <c:f>Sheet2!$B$17:$D$17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3785"/>
          <c:w val="0.33375"/>
          <c:h val="0.3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 You Use This Website to Educate Others?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25"/>
          <c:y val="0.2975"/>
          <c:w val="0.246"/>
          <c:h val="0.53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Sheet2!$B$19:$C$19</c:f>
              <c:strCache>
                <c:ptCount val="2"/>
                <c:pt idx="0">
                  <c:v>Percentage of the respondents who said 'Yes'.</c:v>
                </c:pt>
                <c:pt idx="1">
                  <c:v>Percentage of the respondents who said 'No'.</c:v>
                </c:pt>
              </c:strCache>
            </c:strRef>
          </c:cat>
          <c:val>
            <c:numRef>
              <c:f>Sheet2!$B$20:$C$20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44475"/>
          <c:w val="0.31025"/>
          <c:h val="0.2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 You Make Any Practice Change as  a Result of the Information Presented in This Website?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234"/>
          <c:w val="0.26325"/>
          <c:h val="0.5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Sheet2!$B$25:$C$25</c:f>
              <c:strCache>
                <c:ptCount val="2"/>
                <c:pt idx="0">
                  <c:v>Percentage of the respondents who said 'Yes'.</c:v>
                </c:pt>
                <c:pt idx="1">
                  <c:v>Percentage of the respondents who said 'No'.</c:v>
                </c:pt>
              </c:strCache>
            </c:strRef>
          </c:cat>
          <c:val>
            <c:numRef>
              <c:f>Sheet2!$B$26:$C$26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4715"/>
          <c:w val="0.3377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 the Information Presented on This Website Contribute to Save You Money?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5"/>
          <c:y val="0.25725"/>
          <c:w val="0.27575"/>
          <c:h val="0.57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Sheet2!$B$28:$D$28</c:f>
              <c:strCache>
                <c:ptCount val="3"/>
                <c:pt idx="0">
                  <c:v>Percentage of the respondents who said 'Yes'.</c:v>
                </c:pt>
                <c:pt idx="1">
                  <c:v>Percentage of the respondents who said 'No'.</c:v>
                </c:pt>
                <c:pt idx="2">
                  <c:v>Percentage of the respondents who said 'Don't Know'.</c:v>
                </c:pt>
              </c:strCache>
            </c:strRef>
          </c:cat>
          <c:val>
            <c:numRef>
              <c:f>Sheet2!$B$29:$D$29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41125"/>
          <c:w val="0.314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28575</xdr:rowOff>
    </xdr:from>
    <xdr:to>
      <xdr:col>11</xdr:col>
      <xdr:colOff>561975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095375" y="352425"/>
        <a:ext cx="61722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485775</xdr:colOff>
      <xdr:row>2</xdr:row>
      <xdr:rowOff>28575</xdr:rowOff>
    </xdr:from>
    <xdr:to>
      <xdr:col>24</xdr:col>
      <xdr:colOff>142875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8410575" y="352425"/>
        <a:ext cx="6362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485775</xdr:colOff>
      <xdr:row>27</xdr:row>
      <xdr:rowOff>28575</xdr:rowOff>
    </xdr:from>
    <xdr:to>
      <xdr:col>12</xdr:col>
      <xdr:colOff>238125</xdr:colOff>
      <xdr:row>47</xdr:row>
      <xdr:rowOff>38100</xdr:rowOff>
    </xdr:to>
    <xdr:graphicFrame>
      <xdr:nvGraphicFramePr>
        <xdr:cNvPr id="3" name="Chart 3"/>
        <xdr:cNvGraphicFramePr/>
      </xdr:nvGraphicFramePr>
      <xdr:xfrm>
        <a:off x="1095375" y="4400550"/>
        <a:ext cx="64579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27</xdr:row>
      <xdr:rowOff>38100</xdr:rowOff>
    </xdr:from>
    <xdr:to>
      <xdr:col>24</xdr:col>
      <xdr:colOff>590550</xdr:colOff>
      <xdr:row>47</xdr:row>
      <xdr:rowOff>19050</xdr:rowOff>
    </xdr:to>
    <xdr:graphicFrame>
      <xdr:nvGraphicFramePr>
        <xdr:cNvPr id="4" name="Chart 4"/>
        <xdr:cNvGraphicFramePr/>
      </xdr:nvGraphicFramePr>
      <xdr:xfrm>
        <a:off x="8448675" y="4410075"/>
        <a:ext cx="677227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485775</xdr:colOff>
      <xdr:row>49</xdr:row>
      <xdr:rowOff>28575</xdr:rowOff>
    </xdr:from>
    <xdr:to>
      <xdr:col>12</xdr:col>
      <xdr:colOff>571500</xdr:colOff>
      <xdr:row>69</xdr:row>
      <xdr:rowOff>0</xdr:rowOff>
    </xdr:to>
    <xdr:graphicFrame>
      <xdr:nvGraphicFramePr>
        <xdr:cNvPr id="5" name="Chart 5"/>
        <xdr:cNvGraphicFramePr/>
      </xdr:nvGraphicFramePr>
      <xdr:xfrm>
        <a:off x="1095375" y="7962900"/>
        <a:ext cx="679132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523875</xdr:colOff>
      <xdr:row>49</xdr:row>
      <xdr:rowOff>0</xdr:rowOff>
    </xdr:from>
    <xdr:to>
      <xdr:col>25</xdr:col>
      <xdr:colOff>114300</xdr:colOff>
      <xdr:row>70</xdr:row>
      <xdr:rowOff>57150</xdr:rowOff>
    </xdr:to>
    <xdr:graphicFrame>
      <xdr:nvGraphicFramePr>
        <xdr:cNvPr id="6" name="Chart 6"/>
        <xdr:cNvGraphicFramePr/>
      </xdr:nvGraphicFramePr>
      <xdr:xfrm>
        <a:off x="8448675" y="7934325"/>
        <a:ext cx="6905625" cy="3457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485775</xdr:colOff>
      <xdr:row>71</xdr:row>
      <xdr:rowOff>76200</xdr:rowOff>
    </xdr:from>
    <xdr:to>
      <xdr:col>12</xdr:col>
      <xdr:colOff>590550</xdr:colOff>
      <xdr:row>91</xdr:row>
      <xdr:rowOff>28575</xdr:rowOff>
    </xdr:to>
    <xdr:graphicFrame>
      <xdr:nvGraphicFramePr>
        <xdr:cNvPr id="7" name="Chart 7"/>
        <xdr:cNvGraphicFramePr/>
      </xdr:nvGraphicFramePr>
      <xdr:xfrm>
        <a:off x="1095375" y="11572875"/>
        <a:ext cx="6810375" cy="319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9525</xdr:colOff>
      <xdr:row>72</xdr:row>
      <xdr:rowOff>0</xdr:rowOff>
    </xdr:from>
    <xdr:to>
      <xdr:col>25</xdr:col>
      <xdr:colOff>581025</xdr:colOff>
      <xdr:row>92</xdr:row>
      <xdr:rowOff>19050</xdr:rowOff>
    </xdr:to>
    <xdr:graphicFrame>
      <xdr:nvGraphicFramePr>
        <xdr:cNvPr id="8" name="Chart 8"/>
        <xdr:cNvGraphicFramePr/>
      </xdr:nvGraphicFramePr>
      <xdr:xfrm>
        <a:off x="8543925" y="11658600"/>
        <a:ext cx="7277100" cy="3257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485775</xdr:colOff>
      <xdr:row>93</xdr:row>
      <xdr:rowOff>76200</xdr:rowOff>
    </xdr:from>
    <xdr:to>
      <xdr:col>13</xdr:col>
      <xdr:colOff>19050</xdr:colOff>
      <xdr:row>113</xdr:row>
      <xdr:rowOff>142875</xdr:rowOff>
    </xdr:to>
    <xdr:graphicFrame>
      <xdr:nvGraphicFramePr>
        <xdr:cNvPr id="9" name="Chart 9"/>
        <xdr:cNvGraphicFramePr/>
      </xdr:nvGraphicFramePr>
      <xdr:xfrm>
        <a:off x="1095375" y="15135225"/>
        <a:ext cx="68484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tabSelected="1" zoomScalePageLayoutView="0" workbookViewId="0" topLeftCell="A1">
      <selection activeCell="B2" sqref="B2:L11"/>
    </sheetView>
  </sheetViews>
  <sheetFormatPr defaultColWidth="9.140625" defaultRowHeight="12.75"/>
  <cols>
    <col min="1" max="1" width="28.8515625" style="6" customWidth="1"/>
    <col min="2" max="2" width="35.7109375" style="6" customWidth="1"/>
    <col min="3" max="3" width="59.7109375" style="6" customWidth="1"/>
    <col min="4" max="4" width="44.57421875" style="6" customWidth="1"/>
    <col min="5" max="5" width="55.140625" style="6" customWidth="1"/>
    <col min="6" max="6" width="59.57421875" style="6" customWidth="1"/>
    <col min="7" max="7" width="52.7109375" style="6" customWidth="1"/>
    <col min="8" max="8" width="54.140625" style="6" customWidth="1"/>
    <col min="9" max="9" width="60.57421875" style="6" customWidth="1"/>
    <col min="10" max="10" width="79.00390625" style="6" customWidth="1"/>
    <col min="11" max="11" width="93.28125" style="6" customWidth="1"/>
    <col min="12" max="12" width="89.00390625" style="6" customWidth="1"/>
    <col min="13" max="13" width="36.28125" style="6" customWidth="1"/>
  </cols>
  <sheetData>
    <row r="1" spans="1:12" ht="16.5">
      <c r="A1" s="2" t="s">
        <v>9</v>
      </c>
      <c r="B1" s="1" t="s">
        <v>0</v>
      </c>
      <c r="C1" s="12" t="s">
        <v>36</v>
      </c>
      <c r="D1" s="1" t="s">
        <v>2</v>
      </c>
      <c r="E1" s="1" t="s">
        <v>3</v>
      </c>
      <c r="F1" s="13" t="s">
        <v>37</v>
      </c>
      <c r="G1" s="1" t="s">
        <v>5</v>
      </c>
      <c r="H1" s="1" t="s">
        <v>6</v>
      </c>
      <c r="I1" s="1" t="s">
        <v>10</v>
      </c>
      <c r="J1" s="1" t="s">
        <v>7</v>
      </c>
      <c r="K1" s="1" t="s">
        <v>38</v>
      </c>
      <c r="L1" s="1" t="s">
        <v>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D29" sqref="B28:D29"/>
    </sheetView>
  </sheetViews>
  <sheetFormatPr defaultColWidth="9.140625" defaultRowHeight="12.75"/>
  <cols>
    <col min="1" max="1" width="91.140625" style="5" customWidth="1"/>
    <col min="2" max="2" width="53.57421875" style="0" customWidth="1"/>
    <col min="3" max="3" width="50.8515625" style="0" customWidth="1"/>
    <col min="4" max="4" width="52.421875" style="0" customWidth="1"/>
    <col min="5" max="5" width="51.00390625" style="0" customWidth="1"/>
  </cols>
  <sheetData>
    <row r="1" spans="2:5" ht="12.75">
      <c r="B1" s="7" t="s">
        <v>11</v>
      </c>
      <c r="C1" s="7" t="s">
        <v>12</v>
      </c>
      <c r="D1" s="7" t="s">
        <v>13</v>
      </c>
      <c r="E1" s="7"/>
    </row>
    <row r="2" spans="1:4" ht="16.5">
      <c r="A2" s="4" t="s">
        <v>0</v>
      </c>
      <c r="B2" s="8" t="e">
        <f>COUNTIF(Sheet1!B2:B5002,1)/COUNT(Sheet1!B2:B5002)</f>
        <v>#DIV/0!</v>
      </c>
      <c r="C2" s="8" t="e">
        <f>COUNTIF(Sheet1!B2:B5002,2)/COUNT(Sheet1!B2:B5002)</f>
        <v>#DIV/0!</v>
      </c>
      <c r="D2" s="8" t="e">
        <f>COUNTIF(Sheet1!B2:B5002,3)/COUNT(Sheet1!B2:B5002)</f>
        <v>#DIV/0!</v>
      </c>
    </row>
    <row r="4" spans="2:5" ht="12.75">
      <c r="B4" s="7" t="s">
        <v>15</v>
      </c>
      <c r="C4" s="7" t="s">
        <v>16</v>
      </c>
      <c r="D4" s="7" t="s">
        <v>17</v>
      </c>
      <c r="E4" s="7" t="s">
        <v>18</v>
      </c>
    </row>
    <row r="5" spans="1:5" ht="12.75">
      <c r="A5" s="3" t="s">
        <v>1</v>
      </c>
      <c r="B5" s="8" t="e">
        <f>COUNTIF(Sheet1!C2:C5002,1)/COUNT(Sheet1!C2:C5002)</f>
        <v>#DIV/0!</v>
      </c>
      <c r="C5" s="8" t="e">
        <f>COUNTIF(Sheet1!C2:C5002,2)/COUNT(Sheet1!C2:C5002)</f>
        <v>#DIV/0!</v>
      </c>
      <c r="D5" s="8" t="e">
        <f>COUNTIF(Sheet1!C2:C5002,3)/COUNT(Sheet1!C2:C5002)</f>
        <v>#DIV/0!</v>
      </c>
      <c r="E5" s="8" t="e">
        <f>COUNTIF(Sheet1!C2:C5002,4)/COUNT(Sheet1!C2:C5002)</f>
        <v>#DIV/0!</v>
      </c>
    </row>
    <row r="7" spans="2:5" ht="12.75">
      <c r="B7" s="7" t="s">
        <v>19</v>
      </c>
      <c r="C7" s="7" t="s">
        <v>20</v>
      </c>
      <c r="D7" s="7" t="s">
        <v>21</v>
      </c>
      <c r="E7" s="7" t="s">
        <v>22</v>
      </c>
    </row>
    <row r="8" spans="1:5" ht="16.5">
      <c r="A8" s="4" t="s">
        <v>2</v>
      </c>
      <c r="B8" s="8" t="e">
        <f>COUNTIF(Sheet1!D2:D5002,1)/COUNT(Sheet1!D2:D5002)</f>
        <v>#DIV/0!</v>
      </c>
      <c r="C8" s="8" t="e">
        <f>COUNTIF(Sheet1!D2:D5002,2)/COUNT(Sheet1!D2:D5002)</f>
        <v>#DIV/0!</v>
      </c>
      <c r="D8" s="8" t="e">
        <f>COUNTIF(Sheet1!D2:D5002,3)/COUNT(Sheet1!D2:D5002)</f>
        <v>#DIV/0!</v>
      </c>
      <c r="E8" s="8" t="e">
        <f>COUNTIF(Sheet1!D2:D5002,4)/COUNT(Sheet1!D2:D5002)</f>
        <v>#DIV/0!</v>
      </c>
    </row>
    <row r="10" spans="2:5" ht="12.75">
      <c r="B10" s="7" t="s">
        <v>23</v>
      </c>
      <c r="C10" s="7" t="s">
        <v>24</v>
      </c>
      <c r="D10" s="7" t="s">
        <v>25</v>
      </c>
      <c r="E10" s="7" t="s">
        <v>26</v>
      </c>
    </row>
    <row r="11" spans="1:5" ht="16.5">
      <c r="A11" s="4" t="s">
        <v>3</v>
      </c>
      <c r="B11" s="8" t="e">
        <f>COUNTIF(Sheet1!E2:E5002,1)/COUNT(Sheet1!E2:E5002)</f>
        <v>#DIV/0!</v>
      </c>
      <c r="C11" s="8" t="e">
        <f>COUNTIF(Sheet1!E2:E5002,2)/COUNT(Sheet1!E2:E5002)</f>
        <v>#DIV/0!</v>
      </c>
      <c r="D11" s="8" t="e">
        <f>COUNTIF(Sheet1!E2:E5002,3)/COUNT(Sheet1!E2:E5002)</f>
        <v>#DIV/0!</v>
      </c>
      <c r="E11" s="8" t="e">
        <f>COUNTIF(Sheet1!E2:E5002,4)/COUNT(Sheet1!E2:E5002)</f>
        <v>#DIV/0!</v>
      </c>
    </row>
    <row r="13" spans="2:3" ht="12.75">
      <c r="B13" s="7" t="s">
        <v>27</v>
      </c>
      <c r="C13" s="7" t="s">
        <v>28</v>
      </c>
    </row>
    <row r="14" spans="1:3" ht="16.5">
      <c r="A14" s="4" t="s">
        <v>4</v>
      </c>
      <c r="B14" s="8" t="e">
        <f>COUNTIF(Sheet1!F2:F5002,1)/COUNT(Sheet1!F2:F5002)</f>
        <v>#DIV/0!</v>
      </c>
      <c r="C14" s="8" t="e">
        <f>COUNTIF(Sheet1!F2:F5002,2)/COUNT(Sheet1!F2:F5002)</f>
        <v>#DIV/0!</v>
      </c>
    </row>
    <row r="16" spans="2:4" ht="12.75">
      <c r="B16" s="7" t="s">
        <v>33</v>
      </c>
      <c r="C16" s="7" t="s">
        <v>31</v>
      </c>
      <c r="D16" s="7" t="s">
        <v>32</v>
      </c>
    </row>
    <row r="17" spans="1:4" ht="16.5">
      <c r="A17" s="4" t="s">
        <v>5</v>
      </c>
      <c r="B17" s="10" t="e">
        <f>COUNTIF(Sheet1!G2:G5002,1)/COUNT(Sheet1!G2:G5002)</f>
        <v>#DIV/0!</v>
      </c>
      <c r="C17" s="10" t="e">
        <f>COUNTIF(Sheet1!G2:G5002,2)/COUNT(Sheet1!G2:G5002)</f>
        <v>#DIV/0!</v>
      </c>
      <c r="D17" s="8" t="e">
        <f>COUNTIF(Sheet1!G2:G5002,3)/COUNT(Sheet1!G2:G5002)</f>
        <v>#DIV/0!</v>
      </c>
    </row>
    <row r="19" spans="2:3" ht="12.75">
      <c r="B19" s="7" t="s">
        <v>27</v>
      </c>
      <c r="C19" s="7" t="s">
        <v>28</v>
      </c>
    </row>
    <row r="20" spans="1:3" ht="16.5">
      <c r="A20" s="4" t="s">
        <v>6</v>
      </c>
      <c r="B20" s="8" t="e">
        <f>COUNTIF(Sheet1!H2:H5002,1)/COUNT(Sheet1!H2:H5002)</f>
        <v>#DIV/0!</v>
      </c>
      <c r="C20" s="8" t="e">
        <f>COUNTIF(Sheet1!H2:H5002,2)/COUNT(Sheet1!H2:H5002)</f>
        <v>#DIV/0!</v>
      </c>
    </row>
    <row r="22" ht="12.75">
      <c r="B22" s="7" t="s">
        <v>35</v>
      </c>
    </row>
    <row r="23" spans="1:2" ht="16.5">
      <c r="A23" s="4" t="s">
        <v>10</v>
      </c>
      <c r="B23" s="6">
        <f>SUM(Sheet1!I2:I5002)</f>
        <v>0</v>
      </c>
    </row>
    <row r="25" spans="2:3" ht="12.75">
      <c r="B25" s="7" t="s">
        <v>27</v>
      </c>
      <c r="C25" s="7" t="s">
        <v>28</v>
      </c>
    </row>
    <row r="26" spans="1:3" ht="16.5">
      <c r="A26" s="4" t="s">
        <v>7</v>
      </c>
      <c r="B26" s="8" t="e">
        <f>COUNTIF(Sheet1!J2:J5002,1)/COUNT(Sheet1!J2:J5002)</f>
        <v>#DIV/0!</v>
      </c>
      <c r="C26" s="8" t="e">
        <f>COUNTIF(Sheet1!J2:J5002,2)/COUNT(Sheet1!J2:J5002)</f>
        <v>#DIV/0!</v>
      </c>
    </row>
    <row r="28" spans="2:4" ht="12.75">
      <c r="B28" s="7" t="s">
        <v>27</v>
      </c>
      <c r="C28" s="7" t="s">
        <v>28</v>
      </c>
      <c r="D28" s="7" t="s">
        <v>34</v>
      </c>
    </row>
    <row r="29" spans="1:4" ht="16.5">
      <c r="A29" s="4" t="s">
        <v>8</v>
      </c>
      <c r="B29" s="8" t="e">
        <f>COUNTIF(Sheet1!K2:K5002,1)/COUNT(Sheet1!K2:K5002)</f>
        <v>#DIV/0!</v>
      </c>
      <c r="C29" s="8" t="e">
        <f>COUNTIF(Sheet1!K2:K5002,2)/COUNT(Sheet1!K2:K5002)</f>
        <v>#DIV/0!</v>
      </c>
      <c r="D29" s="8" t="e">
        <f>COUNTIF(Sheet1!K2:K5002,3)/COUNT(Sheet1!K2:K5002)</f>
        <v>#DIV/0!</v>
      </c>
    </row>
    <row r="31" spans="2:3" ht="12.75">
      <c r="B31" s="7" t="s">
        <v>30</v>
      </c>
      <c r="C31" s="7" t="s">
        <v>29</v>
      </c>
    </row>
    <row r="32" spans="1:3" ht="16.5">
      <c r="A32" s="4" t="s">
        <v>14</v>
      </c>
      <c r="B32" s="11">
        <f>SUM(Sheet1!L2:L5002)</f>
        <v>0</v>
      </c>
      <c r="C32" s="9" t="e">
        <f>AVERAGE(Sheet1!L2:L5002)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Q95" sqref="Q9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2008-12-26T00:00:47Z</dcterms:created>
  <dcterms:modified xsi:type="dcterms:W3CDTF">2009-08-21T13:16:10Z</dcterms:modified>
  <cp:category/>
  <cp:version/>
  <cp:contentType/>
  <cp:contentStatus/>
</cp:coreProperties>
</file>